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118" i="1" l="1"/>
  <c r="C105" i="1"/>
  <c r="C133" i="1" l="1"/>
  <c r="C51" i="1" l="1"/>
  <c r="C9" i="1" l="1"/>
  <c r="C29" i="1" l="1"/>
  <c r="C81" i="1" l="1"/>
  <c r="C76" i="1"/>
  <c r="C67" i="1"/>
  <c r="C62" i="1"/>
  <c r="C40" i="1"/>
  <c r="C18" i="1"/>
  <c r="C8" i="1" l="1"/>
  <c r="N119" i="1"/>
</calcChain>
</file>

<file path=xl/sharedStrings.xml><?xml version="1.0" encoding="utf-8"?>
<sst xmlns="http://schemas.openxmlformats.org/spreadsheetml/2006/main" count="319" uniqueCount="235">
  <si>
    <t>CLASIFICADOR POR OBJETO DEL GASTO</t>
  </si>
  <si>
    <t>TOTAL</t>
  </si>
  <si>
    <t>IMPORTE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</si>
  <si>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</si>
  <si>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</si>
  <si>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</si>
  <si>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</si>
  <si>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</si>
  <si>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Previsiones</t>
  </si>
  <si>
    <t>Pagos de Estimulos a Servidores Publicos</t>
  </si>
  <si>
    <t>MATERIALES Y SUMINISTROS</t>
  </si>
  <si>
    <t>Materiales de administración, emisión de documentos y art. oficiales</t>
  </si>
  <si>
    <t>Alimentos y utensilios</t>
  </si>
  <si>
    <t>Materias primas y materiales de producción y comercialización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</si>
  <si>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</si>
  <si>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</si>
  <si>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</si>
  <si>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</si>
  <si>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</si>
  <si>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</si>
  <si>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</si>
  <si>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</si>
  <si>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</si>
  <si>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</si>
  <si>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</si>
  <si>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</si>
  <si>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</si>
  <si>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</si>
  <si>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</si>
  <si>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</si>
  <si>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</si>
  <si>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</si>
  <si>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</si>
  <si>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</si>
  <si>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</si>
  <si>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</si>
  <si>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</si>
  <si>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</si>
  <si>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</si>
  <si>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</si>
  <si>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</si>
  <si>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</si>
  <si>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</si>
  <si>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</si>
  <si>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</si>
  <si>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</si>
  <si>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</si>
  <si>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</si>
  <si>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</si>
  <si>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</si>
  <si>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PREVISIONES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</si>
  <si>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</si>
  <si>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</si>
  <si>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</si>
  <si>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</si>
  <si>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</si>
  <si>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</si>
  <si>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</si>
  <si>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</si>
  <si>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</si>
  <si>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</si>
  <si>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</si>
  <si>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</si>
  <si>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</si>
  <si>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</si>
  <si>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</si>
  <si>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</si>
  <si>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</si>
  <si>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</si>
  <si>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ADEFAS</t>
  </si>
  <si>
    <t>Otras prestaciones sociales y economicas</t>
  </si>
  <si>
    <t>Subsidios y subvenciones</t>
  </si>
  <si>
    <t>Transferencias internas y asignaciones al sector publico</t>
  </si>
  <si>
    <t xml:space="preserve">MUNICIPIO DE HECELCHAKAN                                                                                                                                                 </t>
  </si>
  <si>
    <t>PRESUPUESTO DE EGRESOS PARA EL EJERCICIO FISCAL 2019</t>
  </si>
  <si>
    <t>CLASIFICACION ADMINISTRATIVA</t>
  </si>
  <si>
    <t>Materiales y artículos de construcción y de reparacion</t>
  </si>
  <si>
    <t>Organo ejecutivo municipal</t>
  </si>
  <si>
    <t>Otras entidades paraestatales y organismo</t>
  </si>
  <si>
    <t>Gobierno</t>
  </si>
  <si>
    <t>Desarrollo social</t>
  </si>
  <si>
    <t>Desarrollo economico</t>
  </si>
  <si>
    <t>Otras no clasificadas en funciones anteriores</t>
  </si>
  <si>
    <t>Gasto corriente</t>
  </si>
  <si>
    <t>Gasto de capital</t>
  </si>
  <si>
    <t>Amortizacion de la deuda y dismunicion de pasivos</t>
  </si>
  <si>
    <t>Prioridades de gasto</t>
  </si>
  <si>
    <t>Programas y proyectos</t>
  </si>
  <si>
    <t>Analitico de plazas</t>
  </si>
  <si>
    <t>Numero de plaza</t>
  </si>
  <si>
    <t>Plaza/puesto</t>
  </si>
  <si>
    <t>De</t>
  </si>
  <si>
    <t>Hasta</t>
  </si>
  <si>
    <t>Clasificador funcional del gasto</t>
  </si>
  <si>
    <t>Clasificacion por tipo de gasto</t>
  </si>
  <si>
    <t>Gobierno municipal/gobierno</t>
  </si>
  <si>
    <t>Construccion de obra publica</t>
  </si>
  <si>
    <t>Prestacion de los servicios publicos</t>
  </si>
  <si>
    <t>DILIGENCIERO</t>
  </si>
  <si>
    <t>COORDINADOR</t>
  </si>
  <si>
    <t>CRONISTA</t>
  </si>
  <si>
    <t>COORDINADOR DE INGRESOS</t>
  </si>
  <si>
    <t>AUXILIAR CONTABLE</t>
  </si>
  <si>
    <t>AUXILIAR</t>
  </si>
  <si>
    <t>AUXILIAR ADMINISTRATIVO</t>
  </si>
  <si>
    <t>CONTADOR GENERAL</t>
  </si>
  <si>
    <t>COORDINADOR DE EGRESOS</t>
  </si>
  <si>
    <t>TESORERO</t>
  </si>
  <si>
    <t>INTENDENTE</t>
  </si>
  <si>
    <t>SECRETARIA</t>
  </si>
  <si>
    <t>SECRETARIO DEL H AYUNTAMIENTO</t>
  </si>
  <si>
    <t>SUBSECRETARIO</t>
  </si>
  <si>
    <t xml:space="preserve">AUXILIAR </t>
  </si>
  <si>
    <t>JEFE DEPARTAMENTO</t>
  </si>
  <si>
    <t>OFICIAL MAYOR</t>
  </si>
  <si>
    <t>AGENTE</t>
  </si>
  <si>
    <t>SUBOFICIAL</t>
  </si>
  <si>
    <t>OFICIAL</t>
  </si>
  <si>
    <t>DIRECTOR</t>
  </si>
  <si>
    <t>CONTRALOR INTERNO MUNICIPAL</t>
  </si>
  <si>
    <t>CHOFER</t>
  </si>
  <si>
    <t>RESPONSABLE DE BRIGADISTA</t>
  </si>
  <si>
    <t>JEFE DE DEPARTAMENTO</t>
  </si>
  <si>
    <t>PROMOTOR DE SALUD</t>
  </si>
  <si>
    <t xml:space="preserve">AUXILIAR VERIFICADOR SANITARIO </t>
  </si>
  <si>
    <t>ENFERMERA</t>
  </si>
  <si>
    <t>VERIFICADOR SANITARIO</t>
  </si>
  <si>
    <t>REGIDOR</t>
  </si>
  <si>
    <t>SINDICO DE HACIENDA</t>
  </si>
  <si>
    <t>SINDICO JURIDICO</t>
  </si>
  <si>
    <t>PRESIDENTE MUNICIPAL</t>
  </si>
  <si>
    <t>SECRETARIO PARTICULAR</t>
  </si>
  <si>
    <t>PRIMER OFICIAL</t>
  </si>
  <si>
    <t>BRIGADISTA</t>
  </si>
  <si>
    <t>VELADOR</t>
  </si>
  <si>
    <t>RESPONSABLE DE ARCHIVO CLINICO</t>
  </si>
  <si>
    <t xml:space="preserve">ANALISTA DE COSTOS </t>
  </si>
  <si>
    <t>AYUDANTE</t>
  </si>
  <si>
    <t>MECÁNICO DE MAQUINARIA PESADA</t>
  </si>
  <si>
    <t>SUPERVISOR DE OBRA</t>
  </si>
  <si>
    <t>BODEGUERO</t>
  </si>
  <si>
    <t>OPERADOR DE MAQUINARIA</t>
  </si>
  <si>
    <t>BACHEADOR</t>
  </si>
  <si>
    <t>SOLDADOR</t>
  </si>
  <si>
    <t>ALBAÑIL</t>
  </si>
  <si>
    <t>JEFE DE MEDICION</t>
  </si>
  <si>
    <t>MECÁNICO GENERAL</t>
  </si>
  <si>
    <t>ENCARGADO DE LIMPIEZA</t>
  </si>
  <si>
    <t>RESPONSABLE DE PANTEÓN</t>
  </si>
  <si>
    <t>CHOFER DE LOGISTICA</t>
  </si>
  <si>
    <t>BARRIDO A MANO</t>
  </si>
  <si>
    <t>ROTULISTA</t>
  </si>
  <si>
    <t>RECOLECTOR DE BASURA</t>
  </si>
  <si>
    <t>ENCARGADO DE RELOJ</t>
  </si>
  <si>
    <t>RESPONSABLE DE BARRIDO A MANO</t>
  </si>
  <si>
    <t>ELÉCTRICO</t>
  </si>
  <si>
    <t>AUXILIAR DE CHAPEO</t>
  </si>
  <si>
    <t>JARDINERO</t>
  </si>
  <si>
    <t>COBRATARIA DE BAÑOS PÚBLICOS</t>
  </si>
  <si>
    <t>COBRATARIA DE BAÑOS MERCADO</t>
  </si>
  <si>
    <t>AUXILIAR DE MERCADO</t>
  </si>
  <si>
    <t>RESPONSABLE DE LOGISTICA</t>
  </si>
  <si>
    <t>VERIFICADOR DE RASTRO</t>
  </si>
  <si>
    <t>LOGISTICA</t>
  </si>
  <si>
    <t>RESPONSABLE DE RECOLECTOR DE BASURA</t>
  </si>
  <si>
    <t>PLOMERO</t>
  </si>
  <si>
    <t>RESPONSABLE DE AUDITORIO</t>
  </si>
  <si>
    <t>ENCARGADO DE BODEGA</t>
  </si>
  <si>
    <t>AFANADORA DE AUDITORIO</t>
  </si>
  <si>
    <t>AFANADORA DE REGISTRO CIVIL</t>
  </si>
  <si>
    <t>ENCARGADO DE ALUMBRADO</t>
  </si>
  <si>
    <t>RESPONSABLE DE ALUMBRADO MUNICIPAL</t>
  </si>
  <si>
    <t>AFANADORA</t>
  </si>
  <si>
    <t>RESPONSABLE DE CHAPEO</t>
  </si>
  <si>
    <t>RESPONSABLE DE JARDINERO</t>
  </si>
  <si>
    <t>RESPONSABLE DE MERCADO</t>
  </si>
  <si>
    <t>AYUDANTE GENERAL</t>
  </si>
  <si>
    <t>MAESTRA DE COSTURA</t>
  </si>
  <si>
    <t>MAESTRO DE ARTESANIAS</t>
  </si>
  <si>
    <t>MAESTRO DE DANZA</t>
  </si>
  <si>
    <t>MAESTRO DE MUSICA</t>
  </si>
  <si>
    <t>MAESTRO DE PINTURA</t>
  </si>
  <si>
    <t>MAESTRO</t>
  </si>
  <si>
    <t>RESPONSABLE DE BIBLIOTECA</t>
  </si>
  <si>
    <t>RESPONSABLE DE CYBER</t>
  </si>
  <si>
    <t>CHOFER CLORADOR</t>
  </si>
  <si>
    <t>ENCARGADO DE POZO</t>
  </si>
  <si>
    <t>FONTANERO</t>
  </si>
  <si>
    <t>RESPONSABLE DE FONTANERO</t>
  </si>
  <si>
    <t>SUBDIRECTOR</t>
  </si>
  <si>
    <t>AUXILIAR TÉCNICO</t>
  </si>
  <si>
    <t>AYUDANTE DE LIMPIEZA</t>
  </si>
  <si>
    <t>RESPONSABLE DE PROGRAMAS</t>
  </si>
  <si>
    <t>RESPONSABLE DE CCA</t>
  </si>
  <si>
    <t>PENSIONADOS CABILDO</t>
  </si>
  <si>
    <t>PENSIONADO SINDICATO</t>
  </si>
  <si>
    <t>PENSIONADO SEGURIDAD PÚBLICA</t>
  </si>
  <si>
    <t>DIRECTOR DE GOBERNACION</t>
  </si>
  <si>
    <t>JEFE DE AREA</t>
  </si>
  <si>
    <t>COORDINADOR DE ARCHIVO</t>
  </si>
  <si>
    <t>COORDINADORA DE RECLUTAMIENTO</t>
  </si>
  <si>
    <t>DIRECTOR DE PROTECCION CIVIL</t>
  </si>
  <si>
    <t>COORDINADORA DE RECURSOS HUMANOS</t>
  </si>
  <si>
    <t>COORDINADOR DE SALUD MUNICIPAL</t>
  </si>
  <si>
    <t>DIRECTOR DE OBRAS PUBLICAS</t>
  </si>
  <si>
    <t>COORDINADOR DE DESARROLLO URBANO</t>
  </si>
  <si>
    <t>DIRECTOR DE SERVICIOS PUBLICOS</t>
  </si>
  <si>
    <t>COORDINADOR DE ASUNTOS JURIDICOS</t>
  </si>
  <si>
    <t>COORDINADOR DE SIPINA</t>
  </si>
  <si>
    <t>COORDINADOR DE CULTURA</t>
  </si>
  <si>
    <t>DIRECTOR DE AGUA POTABLE Y ALCANTARILLADO</t>
  </si>
  <si>
    <t>DIRECTOR DE PLANEACION Y BIENESTAR SOCIAL</t>
  </si>
  <si>
    <t>COORDINADOR DE MEJORA REGULATORIA</t>
  </si>
  <si>
    <t>ENCARGADO DE INFORMATICA</t>
  </si>
  <si>
    <t>JEFE</t>
  </si>
  <si>
    <t>DIRECTOR DE DESARROLLO ECONOMICO</t>
  </si>
  <si>
    <t>DIRECTOR DE DESARROLLO RURAL E INDIGENA</t>
  </si>
  <si>
    <t>COORDINADORA DE ATENCION CIUDADANA</t>
  </si>
  <si>
    <t>COORDINADORA DE TURISMO</t>
  </si>
  <si>
    <t>COORDINADORA DEL INSTITUTO MUNICIPAL DE LA MUJER</t>
  </si>
  <si>
    <t>COORDINADOR DE DEPORTE</t>
  </si>
  <si>
    <t>DIRECTORA DE DESARROLLO SOCIAL</t>
  </si>
  <si>
    <t>$19 ,000</t>
  </si>
  <si>
    <t>TRANSFERENCIAS, ASIGNACIONES, SUBSIDIOS Y OTROS SERVICIOS</t>
  </si>
  <si>
    <t>AUXILIAR DE COMUNICACION SOCIAL</t>
  </si>
  <si>
    <t>ENCARGADO DE COMUNICACION SOCIAL</t>
  </si>
  <si>
    <t>NORMA PARA ARMONIZAR LA PRESENTACION DE LA INFORMACION ADICIONAL DEL PROYECTO DEL PRESUPUESTO DE EGRESOS</t>
  </si>
  <si>
    <t>Participaciones</t>
  </si>
  <si>
    <t>Servicios al ciudadano/desarrollo social</t>
  </si>
  <si>
    <t>Adeudos de ejercicios fiscales anteriores/otras no clasificadas en funciones anteriores</t>
  </si>
  <si>
    <t>PODER EJECUTIVO</t>
  </si>
  <si>
    <t>PODER LEGISLATIVO</t>
  </si>
  <si>
    <t>PODER JUDIAL</t>
  </si>
  <si>
    <t>ORGANOS AUTONOMOS</t>
  </si>
  <si>
    <t>MUNICIPIO DE HECELCHAKAN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</si>
</sst>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0" borderId="2" xfId="0" applyNumberFormat="1" applyFont="1" applyBorder="1"/>
    <xf numFmtId="0" fontId="2" fillId="0" borderId="1" xfId="0" applyFont="1" applyBorder="1" applyAlignment="1">
      <alignment horizontal="left"/>
    </xf>
    <xf numFmtId="44" fontId="2" fillId="0" borderId="2" xfId="1" applyFont="1" applyBorder="1"/>
    <xf numFmtId="0" fontId="0" fillId="0" borderId="1" xfId="0" applyBorder="1" applyAlignment="1">
      <alignment horizontal="left" indent="3"/>
    </xf>
    <xf numFmtId="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0" fillId="0" borderId="3" xfId="0" applyBorder="1" applyAlignment="1">
      <alignment horizontal="left" indent="3"/>
    </xf>
    <xf numFmtId="4" fontId="0" fillId="0" borderId="4" xfId="0" applyNumberFormat="1" applyBorder="1"/>
    <xf numFmtId="0" fontId="2" fillId="0" borderId="7" xfId="0" applyFont="1" applyBorder="1" applyAlignment="1">
      <alignment horizontal="center"/>
    </xf>
    <xf numFmtId="0" fontId="0" fillId="0" borderId="0" xfId="0" applyBorder="1" applyAlignment="1">
      <alignment horizontal="left" indent="3"/>
    </xf>
    <xf numFmtId="4" fontId="0" fillId="0" borderId="0" xfId="0" applyNumberFormat="1" applyBorder="1"/>
    <xf numFmtId="0" fontId="2" fillId="0" borderId="2" xfId="0" applyFont="1" applyBorder="1"/>
    <xf numFmtId="0" fontId="0" fillId="0" borderId="1" xfId="0" applyFont="1" applyBorder="1"/>
    <xf numFmtId="0" fontId="0" fillId="0" borderId="3" xfId="0" applyBorder="1"/>
    <xf numFmtId="44" fontId="0" fillId="0" borderId="2" xfId="1" applyFont="1" applyBorder="1"/>
    <xf numFmtId="44" fontId="0" fillId="0" borderId="4" xfId="1" applyFont="1" applyBorder="1"/>
    <xf numFmtId="44" fontId="1" fillId="0" borderId="2" xfId="1" applyFont="1" applyBorder="1"/>
    <xf numFmtId="0" fontId="0" fillId="2" borderId="11" xfId="0" applyFill="1" applyBorder="1"/>
    <xf numFmtId="0" fontId="4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44" fontId="2" fillId="2" borderId="2" xfId="1" applyFont="1" applyFill="1" applyBorder="1"/>
    <xf numFmtId="0" fontId="0" fillId="2" borderId="1" xfId="0" applyFont="1" applyFill="1" applyBorder="1"/>
    <xf numFmtId="0" fontId="0" fillId="2" borderId="1" xfId="0" applyFill="1" applyBorder="1"/>
    <xf numFmtId="44" fontId="0" fillId="2" borderId="2" xfId="1" applyFont="1" applyFill="1" applyBorder="1"/>
    <xf numFmtId="44" fontId="0" fillId="2" borderId="11" xfId="1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0" fillId="2" borderId="0" xfId="0" applyFill="1" applyBorder="1"/>
    <xf numFmtId="0" fontId="5" fillId="2" borderId="0" xfId="0" applyFont="1" applyFill="1" applyBorder="1" applyAlignment="1">
      <alignment vertical="center" wrapText="1"/>
    </xf>
    <xf numFmtId="0" fontId="0" fillId="2" borderId="14" xfId="0" applyFont="1" applyFill="1" applyBorder="1" applyAlignment="1"/>
    <xf numFmtId="0" fontId="2" fillId="2" borderId="6" xfId="0" applyFont="1" applyFill="1" applyBorder="1" applyAlignment="1"/>
    <xf numFmtId="0" fontId="0" fillId="2" borderId="6" xfId="0" applyFont="1" applyFill="1" applyBorder="1" applyAlignment="1"/>
    <xf numFmtId="0" fontId="0" fillId="2" borderId="23" xfId="0" applyFill="1" applyBorder="1" applyAlignment="1"/>
    <xf numFmtId="0" fontId="0" fillId="2" borderId="24" xfId="0" applyFill="1" applyBorder="1" applyAlignment="1"/>
    <xf numFmtId="0" fontId="4" fillId="2" borderId="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6" fontId="0" fillId="2" borderId="11" xfId="0" applyNumberFormat="1" applyFill="1" applyBorder="1"/>
    <xf numFmtId="6" fontId="0" fillId="2" borderId="2" xfId="0" applyNumberFormat="1" applyFill="1" applyBorder="1"/>
    <xf numFmtId="6" fontId="0" fillId="2" borderId="11" xfId="2" applyNumberFormat="1" applyFont="1" applyFill="1" applyBorder="1"/>
    <xf numFmtId="6" fontId="0" fillId="2" borderId="2" xfId="2" applyNumberFormat="1" applyFont="1" applyFill="1" applyBorder="1"/>
    <xf numFmtId="0" fontId="0" fillId="2" borderId="2" xfId="0" applyFill="1" applyBorder="1" applyAlignment="1">
      <alignment horizontal="right"/>
    </xf>
    <xf numFmtId="6" fontId="0" fillId="2" borderId="22" xfId="0" applyNumberFormat="1" applyFill="1" applyBorder="1"/>
    <xf numFmtId="6" fontId="0" fillId="2" borderId="4" xfId="0" applyNumberFormat="1" applyFill="1" applyBorder="1"/>
    <xf numFmtId="0" fontId="0" fillId="0" borderId="0" xfId="0" applyAlignment="1">
      <alignment wrapText="1"/>
    </xf>
    <xf numFmtId="6" fontId="0" fillId="2" borderId="2" xfId="0" applyNumberFormat="1" applyFill="1" applyBorder="1" applyAlignment="1">
      <alignment horizontal="right"/>
    </xf>
    <xf numFmtId="0" fontId="0" fillId="0" borderId="0" xfId="0" applyBorder="1"/>
    <xf numFmtId="0" fontId="0" fillId="0" borderId="4" xfId="0" applyBorder="1"/>
    <xf numFmtId="0" fontId="2" fillId="0" borderId="29" xfId="0" applyFont="1" applyBorder="1"/>
    <xf numFmtId="0" fontId="2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0" fillId="2" borderId="1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363</xdr:row>
      <xdr:rowOff>53340</xdr:rowOff>
    </xdr:from>
    <xdr:to>
      <xdr:col>1</xdr:col>
      <xdr:colOff>2390775</xdr:colOff>
      <xdr:row>370</xdr:row>
      <xdr:rowOff>89536</xdr:rowOff>
    </xdr:to>
    <xdr:sp macro="" textlink="">
      <xdr:nvSpPr>
        <xdr:cNvPr id="4" name="3 CuadroTexto"/>
        <xdr:cNvSpPr txBox="1"/>
      </xdr:nvSpPr>
      <xdr:spPr>
        <a:xfrm>
          <a:off x="0" y="66128265"/>
          <a:ext cx="2628900" cy="1369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</a:t>
          </a:r>
        </a:p>
        <a:p>
          <a:pPr algn="ctr"/>
          <a:r>
            <a:rPr lang="es-MX" sz="1100"/>
            <a:t>PROF</a:t>
          </a:r>
          <a:r>
            <a:rPr lang="es-MX" sz="1100" baseline="0"/>
            <a:t>.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3707130</xdr:colOff>
      <xdr:row>364</xdr:row>
      <xdr:rowOff>7620</xdr:rowOff>
    </xdr:from>
    <xdr:to>
      <xdr:col>3</xdr:col>
      <xdr:colOff>514350</xdr:colOff>
      <xdr:row>369</xdr:row>
      <xdr:rowOff>15240</xdr:rowOff>
    </xdr:to>
    <xdr:sp macro="" textlink="">
      <xdr:nvSpPr>
        <xdr:cNvPr id="5" name="4 CuadroTexto"/>
        <xdr:cNvSpPr txBox="1"/>
      </xdr:nvSpPr>
      <xdr:spPr>
        <a:xfrm>
          <a:off x="3945255" y="66463545"/>
          <a:ext cx="2417445" cy="960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 editAs="oneCell">
    <xdr:from>
      <xdr:col>1</xdr:col>
      <xdr:colOff>38100</xdr:colOff>
      <xdr:row>1</xdr:row>
      <xdr:rowOff>361950</xdr:rowOff>
    </xdr:from>
    <xdr:to>
      <xdr:col>1</xdr:col>
      <xdr:colOff>495300</xdr:colOff>
      <xdr:row>3</xdr:row>
      <xdr:rowOff>256853</xdr:rowOff>
    </xdr:to>
    <xdr:pic>
      <xdr:nvPicPr>
        <xdr:cNvPr id="6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276225" y="53340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495300</xdr:colOff>
      <xdr:row>1</xdr:row>
      <xdr:rowOff>333375</xdr:rowOff>
    </xdr:from>
    <xdr:to>
      <xdr:col>3</xdr:col>
      <xdr:colOff>0</xdr:colOff>
      <xdr:row>3</xdr:row>
      <xdr:rowOff>236830</xdr:rowOff>
    </xdr:to>
    <xdr:pic>
      <xdr:nvPicPr>
        <xdr:cNvPr id="1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200650" y="504825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771525</xdr:colOff>
      <xdr:row>90</xdr:row>
      <xdr:rowOff>9526</xdr:rowOff>
    </xdr:from>
    <xdr:ext cx="352425" cy="361950"/>
    <xdr:pic>
      <xdr:nvPicPr>
        <xdr:cNvPr id="12" name="Imagen 11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5476875" y="15573376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19051</xdr:colOff>
      <xdr:row>90</xdr:row>
      <xdr:rowOff>19050</xdr:rowOff>
    </xdr:from>
    <xdr:ext cx="418126" cy="361950"/>
    <xdr:pic>
      <xdr:nvPicPr>
        <xdr:cNvPr id="13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257176" y="15582900"/>
          <a:ext cx="41812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57150</xdr:colOff>
      <xdr:row>111</xdr:row>
      <xdr:rowOff>9525</xdr:rowOff>
    </xdr:from>
    <xdr:ext cx="457200" cy="552128"/>
    <xdr:pic>
      <xdr:nvPicPr>
        <xdr:cNvPr id="14" name="Imagen 13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66750" y="1985010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504825</xdr:colOff>
      <xdr:row>110</xdr:row>
      <xdr:rowOff>161925</xdr:rowOff>
    </xdr:from>
    <xdr:ext cx="647700" cy="560680"/>
    <xdr:pic>
      <xdr:nvPicPr>
        <xdr:cNvPr id="15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581650" y="1981200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</xdr:colOff>
      <xdr:row>125</xdr:row>
      <xdr:rowOff>152400</xdr:rowOff>
    </xdr:from>
    <xdr:ext cx="457200" cy="552128"/>
    <xdr:pic>
      <xdr:nvPicPr>
        <xdr:cNvPr id="18" name="Imagen 17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76275" y="22736175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476250</xdr:colOff>
      <xdr:row>125</xdr:row>
      <xdr:rowOff>104775</xdr:rowOff>
    </xdr:from>
    <xdr:ext cx="647700" cy="560680"/>
    <xdr:pic>
      <xdr:nvPicPr>
        <xdr:cNvPr id="19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553075" y="2268855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66675</xdr:colOff>
      <xdr:row>142</xdr:row>
      <xdr:rowOff>28575</xdr:rowOff>
    </xdr:from>
    <xdr:ext cx="457200" cy="552128"/>
    <xdr:pic>
      <xdr:nvPicPr>
        <xdr:cNvPr id="20" name="Imagen 19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76275" y="2478405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571500</xdr:colOff>
      <xdr:row>141</xdr:row>
      <xdr:rowOff>123825</xdr:rowOff>
    </xdr:from>
    <xdr:ext cx="647700" cy="560680"/>
    <xdr:pic>
      <xdr:nvPicPr>
        <xdr:cNvPr id="21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276850" y="2461260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85725</xdr:colOff>
      <xdr:row>153</xdr:row>
      <xdr:rowOff>180975</xdr:rowOff>
    </xdr:from>
    <xdr:ext cx="457200" cy="552128"/>
    <xdr:pic>
      <xdr:nvPicPr>
        <xdr:cNvPr id="22" name="Imagen 21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695325" y="27936825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466725</xdr:colOff>
      <xdr:row>153</xdr:row>
      <xdr:rowOff>114300</xdr:rowOff>
    </xdr:from>
    <xdr:ext cx="647700" cy="560680"/>
    <xdr:pic>
      <xdr:nvPicPr>
        <xdr:cNvPr id="23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5543550" y="27870150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166</xdr:row>
      <xdr:rowOff>85725</xdr:rowOff>
    </xdr:from>
    <xdr:ext cx="457200" cy="552128"/>
    <xdr:pic>
      <xdr:nvPicPr>
        <xdr:cNvPr id="24" name="Imagen 23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276225" y="28746450"/>
          <a:ext cx="457200" cy="552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47625</xdr:colOff>
      <xdr:row>166</xdr:row>
      <xdr:rowOff>57150</xdr:rowOff>
    </xdr:from>
    <xdr:ext cx="647700" cy="560680"/>
    <xdr:pic>
      <xdr:nvPicPr>
        <xdr:cNvPr id="25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6667500" y="28717875"/>
          <a:ext cx="647700" cy="5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3"/>
  <sheetViews>
    <sheetView tabSelected="1" topLeftCell="A169" workbookViewId="0">
      <selection activeCell="H107" sqref="H107"/>
    </sheetView>
  </sheetViews>
  <sheetFormatPr baseColWidth="10" defaultColWidth="9.140625" defaultRowHeight="13.5" customHeight="1" x14ac:dyDescent="0.25"/>
  <cols>
    <col min="1" max="1" width="3.5703125" customWidth="1"/>
    <col min="2" max="2" width="67" bestFit="1" customWidth="1"/>
    <col min="3" max="3" width="17.140625" customWidth="1"/>
    <col min="4" max="5" width="11.5703125" bestFit="1" customWidth="1"/>
  </cols>
  <sheetData>
    <row r="1" spans="1:3" ht="6.75" customHeight="1" x14ac:dyDescent="0.25"/>
    <row r="2" spans="1:3" s="56" customFormat="1" ht="34.5" customHeight="1" x14ac:dyDescent="0.25">
      <c r="B2" s="71" t="s">
        <v>226</v>
      </c>
      <c r="C2" s="71"/>
    </row>
    <row r="3" spans="1:3" ht="17.25" customHeight="1" x14ac:dyDescent="0.25">
      <c r="A3" s="56"/>
      <c r="B3" s="72"/>
      <c r="C3" s="72"/>
    </row>
    <row r="4" spans="1:3" ht="21.75" customHeight="1" thickBot="1" x14ac:dyDescent="0.3">
      <c r="A4" s="56"/>
      <c r="B4" s="72" t="s">
        <v>73</v>
      </c>
      <c r="C4" s="72"/>
    </row>
    <row r="5" spans="1:3" ht="13.5" customHeight="1" x14ac:dyDescent="0.25">
      <c r="B5" s="73" t="s">
        <v>74</v>
      </c>
      <c r="C5" s="75"/>
    </row>
    <row r="6" spans="1:3" ht="13.5" customHeight="1" thickBot="1" x14ac:dyDescent="0.3">
      <c r="B6" s="74"/>
      <c r="C6" s="76"/>
    </row>
    <row r="7" spans="1:3" ht="13.5" customHeight="1" x14ac:dyDescent="0.25">
      <c r="B7" s="13" t="s">
        <v>0</v>
      </c>
      <c r="C7" s="2" t="s">
        <v>2</v>
      </c>
    </row>
    <row r="8" spans="1:3" ht="13.5" customHeight="1" x14ac:dyDescent="0.25">
      <c r="B8" s="1" t="s">
        <v>1</v>
      </c>
      <c r="C8" s="3">
        <f>C9+C18+C29+C40+C51+C62+C67+C76+C81</f>
        <v>157974452</v>
      </c>
    </row>
    <row r="9" spans="1:3" ht="13.5" customHeight="1" x14ac:dyDescent="0.25">
      <c r="B9" s="4" t="s">
        <v>3</v>
      </c>
      <c r="C9" s="5">
        <f>SUM(C10:C16)</f>
        <v>67127905.909999996</v>
      </c>
    </row>
    <row r="10" spans="1:3" ht="13.5" customHeight="1" x14ac:dyDescent="0.25">
      <c r="B10" s="6" t="s">
        <v>4</v>
      </c>
      <c r="C10" s="7">
        <v>29992345.32</v>
      </c>
    </row>
    <row r="11" spans="1:3" ht="13.5" customHeight="1" x14ac:dyDescent="0.25">
      <c r="B11" s="6" t="s">
        <v>5</v>
      </c>
      <c r="C11" s="7">
        <v>19635599.079999998</v>
      </c>
    </row>
    <row r="12" spans="1:3" ht="13.5" customHeight="1" x14ac:dyDescent="0.25">
      <c r="B12" s="6" t="s">
        <v>6</v>
      </c>
      <c r="C12" s="7">
        <v>11983911.51</v>
      </c>
    </row>
    <row r="13" spans="1:3" ht="13.5" customHeight="1" x14ac:dyDescent="0.25">
      <c r="B13" s="6" t="s">
        <v>7</v>
      </c>
      <c r="C13" s="7">
        <v>3576000</v>
      </c>
    </row>
    <row r="14" spans="1:3" ht="13.5" customHeight="1" x14ac:dyDescent="0.25">
      <c r="B14" s="6" t="s">
        <v>70</v>
      </c>
      <c r="C14" s="7">
        <v>1290050</v>
      </c>
    </row>
    <row r="15" spans="1:3" ht="13.5" customHeight="1" x14ac:dyDescent="0.25">
      <c r="B15" s="6" t="s">
        <v>8</v>
      </c>
      <c r="C15" s="7">
        <v>0</v>
      </c>
    </row>
    <row r="16" spans="1:3" ht="13.5" customHeight="1" x14ac:dyDescent="0.25">
      <c r="B16" s="6" t="s">
        <v>9</v>
      </c>
      <c r="C16" s="7">
        <v>650000</v>
      </c>
    </row>
    <row r="17" spans="2:3" ht="13.5" customHeight="1" x14ac:dyDescent="0.25">
      <c r="B17" s="8"/>
      <c r="C17" s="9"/>
    </row>
    <row r="18" spans="2:3" ht="13.5" customHeight="1" x14ac:dyDescent="0.25">
      <c r="B18" s="10" t="s">
        <v>10</v>
      </c>
      <c r="C18" s="5">
        <f>SUM(C19:C27)</f>
        <v>9155896.0999999996</v>
      </c>
    </row>
    <row r="19" spans="2:3" ht="13.5" customHeight="1" x14ac:dyDescent="0.25">
      <c r="B19" s="6" t="s">
        <v>11</v>
      </c>
      <c r="C19" s="7">
        <v>1182398.1599999999</v>
      </c>
    </row>
    <row r="20" spans="2:3" ht="13.5" customHeight="1" x14ac:dyDescent="0.25">
      <c r="B20" s="6" t="s">
        <v>12</v>
      </c>
      <c r="C20" s="7">
        <v>565091.17000000004</v>
      </c>
    </row>
    <row r="21" spans="2:3" ht="13.5" customHeight="1" x14ac:dyDescent="0.25">
      <c r="B21" s="6" t="s">
        <v>13</v>
      </c>
      <c r="C21" s="7">
        <v>0</v>
      </c>
    </row>
    <row r="22" spans="2:3" ht="13.5" customHeight="1" x14ac:dyDescent="0.25">
      <c r="B22" s="6" t="s">
        <v>76</v>
      </c>
      <c r="C22" s="7">
        <v>1474006.77</v>
      </c>
    </row>
    <row r="23" spans="2:3" ht="13.5" customHeight="1" x14ac:dyDescent="0.25">
      <c r="B23" s="6" t="s">
        <v>14</v>
      </c>
      <c r="C23" s="7">
        <v>482500</v>
      </c>
    </row>
    <row r="24" spans="2:3" ht="13.5" customHeight="1" x14ac:dyDescent="0.25">
      <c r="B24" s="6" t="s">
        <v>15</v>
      </c>
      <c r="C24" s="7">
        <v>4203900</v>
      </c>
    </row>
    <row r="25" spans="2:3" ht="13.5" customHeight="1" x14ac:dyDescent="0.25">
      <c r="B25" s="6" t="s">
        <v>16</v>
      </c>
      <c r="C25" s="7">
        <v>668000</v>
      </c>
    </row>
    <row r="26" spans="2:3" ht="13.5" customHeight="1" x14ac:dyDescent="0.25">
      <c r="B26" s="6" t="s">
        <v>17</v>
      </c>
      <c r="C26" s="7">
        <v>0</v>
      </c>
    </row>
    <row r="27" spans="2:3" ht="13.5" customHeight="1" x14ac:dyDescent="0.25">
      <c r="B27" s="6" t="s">
        <v>18</v>
      </c>
      <c r="C27" s="7">
        <v>580000</v>
      </c>
    </row>
    <row r="28" spans="2:3" ht="13.5" customHeight="1" x14ac:dyDescent="0.25">
      <c r="B28" s="8"/>
      <c r="C28" s="9"/>
    </row>
    <row r="29" spans="2:3" ht="13.5" customHeight="1" x14ac:dyDescent="0.25">
      <c r="B29" s="10" t="s">
        <v>19</v>
      </c>
      <c r="C29" s="5">
        <f>SUM(C30:C38)</f>
        <v>31480827.499999996</v>
      </c>
    </row>
    <row r="30" spans="2:3" ht="13.5" customHeight="1" x14ac:dyDescent="0.25">
      <c r="B30" s="6" t="s">
        <v>20</v>
      </c>
      <c r="C30" s="7">
        <v>22565926.59</v>
      </c>
    </row>
    <row r="31" spans="2:3" ht="13.5" customHeight="1" x14ac:dyDescent="0.25">
      <c r="B31" s="6" t="s">
        <v>21</v>
      </c>
      <c r="C31" s="7">
        <v>1609420.77</v>
      </c>
    </row>
    <row r="32" spans="2:3" ht="13.5" customHeight="1" x14ac:dyDescent="0.25">
      <c r="B32" s="6" t="s">
        <v>22</v>
      </c>
      <c r="C32" s="7">
        <v>1838320</v>
      </c>
    </row>
    <row r="33" spans="2:3" ht="13.5" customHeight="1" x14ac:dyDescent="0.25">
      <c r="B33" s="6" t="s">
        <v>23</v>
      </c>
      <c r="C33" s="7">
        <v>215000</v>
      </c>
    </row>
    <row r="34" spans="2:3" ht="13.5" customHeight="1" x14ac:dyDescent="0.25">
      <c r="B34" s="6" t="s">
        <v>24</v>
      </c>
      <c r="C34" s="7">
        <v>989700</v>
      </c>
    </row>
    <row r="35" spans="2:3" ht="13.5" customHeight="1" x14ac:dyDescent="0.25">
      <c r="B35" s="6" t="s">
        <v>25</v>
      </c>
      <c r="C35" s="7">
        <v>358000</v>
      </c>
    </row>
    <row r="36" spans="2:3" ht="13.5" customHeight="1" x14ac:dyDescent="0.25">
      <c r="B36" s="6" t="s">
        <v>26</v>
      </c>
      <c r="C36" s="7">
        <v>278481.56</v>
      </c>
    </row>
    <row r="37" spans="2:3" ht="13.5" customHeight="1" x14ac:dyDescent="0.25">
      <c r="B37" s="6" t="s">
        <v>27</v>
      </c>
      <c r="C37" s="7">
        <v>1788279.88</v>
      </c>
    </row>
    <row r="38" spans="2:3" ht="13.5" customHeight="1" x14ac:dyDescent="0.25">
      <c r="B38" s="6" t="s">
        <v>28</v>
      </c>
      <c r="C38" s="7">
        <v>1837698.7</v>
      </c>
    </row>
    <row r="39" spans="2:3" ht="13.5" customHeight="1" x14ac:dyDescent="0.25">
      <c r="B39" s="8"/>
      <c r="C39" s="9"/>
    </row>
    <row r="40" spans="2:3" ht="13.5" customHeight="1" x14ac:dyDescent="0.25">
      <c r="B40" s="10" t="s">
        <v>223</v>
      </c>
      <c r="C40" s="5">
        <f>SUM(C41:C49)</f>
        <v>18707867.48</v>
      </c>
    </row>
    <row r="41" spans="2:3" ht="13.5" customHeight="1" x14ac:dyDescent="0.25">
      <c r="B41" s="6" t="s">
        <v>72</v>
      </c>
      <c r="C41" s="7">
        <v>7200000</v>
      </c>
    </row>
    <row r="42" spans="2:3" ht="13.5" customHeight="1" x14ac:dyDescent="0.25">
      <c r="B42" s="6" t="s">
        <v>29</v>
      </c>
      <c r="C42" s="7">
        <v>0</v>
      </c>
    </row>
    <row r="43" spans="2:3" ht="13.5" customHeight="1" x14ac:dyDescent="0.25">
      <c r="B43" s="6" t="s">
        <v>71</v>
      </c>
      <c r="C43" s="7">
        <v>2500000</v>
      </c>
    </row>
    <row r="44" spans="2:3" ht="13.5" customHeight="1" x14ac:dyDescent="0.25">
      <c r="B44" s="6" t="s">
        <v>30</v>
      </c>
      <c r="C44" s="7">
        <v>4143001.48</v>
      </c>
    </row>
    <row r="45" spans="2:3" ht="13.5" customHeight="1" x14ac:dyDescent="0.25">
      <c r="B45" s="6" t="s">
        <v>31</v>
      </c>
      <c r="C45" s="7">
        <v>4864866</v>
      </c>
    </row>
    <row r="46" spans="2:3" ht="13.5" customHeight="1" x14ac:dyDescent="0.25">
      <c r="B46" s="6" t="s">
        <v>32</v>
      </c>
      <c r="C46" s="7">
        <v>0</v>
      </c>
    </row>
    <row r="47" spans="2:3" ht="13.5" customHeight="1" x14ac:dyDescent="0.25">
      <c r="B47" s="6" t="s">
        <v>33</v>
      </c>
      <c r="C47" s="7">
        <v>0</v>
      </c>
    </row>
    <row r="48" spans="2:3" ht="13.5" customHeight="1" x14ac:dyDescent="0.25">
      <c r="B48" s="6" t="s">
        <v>34</v>
      </c>
      <c r="C48" s="7">
        <v>0</v>
      </c>
    </row>
    <row r="49" spans="2:3" ht="13.5" customHeight="1" x14ac:dyDescent="0.25">
      <c r="B49" s="6" t="s">
        <v>35</v>
      </c>
      <c r="C49" s="7">
        <v>0</v>
      </c>
    </row>
    <row r="50" spans="2:3" ht="13.5" customHeight="1" x14ac:dyDescent="0.25">
      <c r="B50" s="8"/>
      <c r="C50" s="9"/>
    </row>
    <row r="51" spans="2:3" ht="13.5" customHeight="1" x14ac:dyDescent="0.25">
      <c r="B51" s="10" t="s">
        <v>36</v>
      </c>
      <c r="C51" s="5">
        <f>SUM(C52:C60)</f>
        <v>1879963.6600000001</v>
      </c>
    </row>
    <row r="52" spans="2:3" ht="13.5" customHeight="1" x14ac:dyDescent="0.25">
      <c r="B52" s="6" t="s">
        <v>37</v>
      </c>
      <c r="C52" s="7">
        <v>684963.66</v>
      </c>
    </row>
    <row r="53" spans="2:3" ht="13.5" customHeight="1" x14ac:dyDescent="0.25">
      <c r="B53" s="6" t="s">
        <v>38</v>
      </c>
      <c r="C53" s="7">
        <v>0</v>
      </c>
    </row>
    <row r="54" spans="2:3" ht="13.5" customHeight="1" x14ac:dyDescent="0.25">
      <c r="B54" s="6" t="s">
        <v>39</v>
      </c>
      <c r="C54" s="7">
        <v>0</v>
      </c>
    </row>
    <row r="55" spans="2:3" ht="13.5" customHeight="1" x14ac:dyDescent="0.25">
      <c r="B55" s="6" t="s">
        <v>40</v>
      </c>
      <c r="C55" s="7">
        <v>0</v>
      </c>
    </row>
    <row r="56" spans="2:3" ht="13.5" customHeight="1" x14ac:dyDescent="0.25">
      <c r="B56" s="6" t="s">
        <v>41</v>
      </c>
      <c r="C56" s="7">
        <v>0</v>
      </c>
    </row>
    <row r="57" spans="2:3" ht="13.5" customHeight="1" x14ac:dyDescent="0.25">
      <c r="B57" s="6" t="s">
        <v>42</v>
      </c>
      <c r="C57" s="7">
        <v>665000</v>
      </c>
    </row>
    <row r="58" spans="2:3" ht="13.5" customHeight="1" x14ac:dyDescent="0.25">
      <c r="B58" s="6" t="s">
        <v>43</v>
      </c>
      <c r="C58" s="7">
        <v>0</v>
      </c>
    </row>
    <row r="59" spans="2:3" ht="13.5" customHeight="1" x14ac:dyDescent="0.25">
      <c r="B59" s="6" t="s">
        <v>44</v>
      </c>
      <c r="C59" s="7">
        <v>500000</v>
      </c>
    </row>
    <row r="60" spans="2:3" ht="13.5" customHeight="1" x14ac:dyDescent="0.25">
      <c r="B60" s="6" t="s">
        <v>45</v>
      </c>
      <c r="C60" s="7">
        <v>30000</v>
      </c>
    </row>
    <row r="61" spans="2:3" ht="13.5" customHeight="1" x14ac:dyDescent="0.25">
      <c r="B61" s="8"/>
      <c r="C61" s="9"/>
    </row>
    <row r="62" spans="2:3" ht="13.5" customHeight="1" x14ac:dyDescent="0.25">
      <c r="B62" s="10" t="s">
        <v>46</v>
      </c>
      <c r="C62" s="5">
        <f>SUM(C63:C65)</f>
        <v>29121991.350000001</v>
      </c>
    </row>
    <row r="63" spans="2:3" ht="13.5" customHeight="1" x14ac:dyDescent="0.25">
      <c r="B63" s="6" t="s">
        <v>47</v>
      </c>
      <c r="C63" s="7">
        <v>29121991.350000001</v>
      </c>
    </row>
    <row r="64" spans="2:3" ht="13.5" customHeight="1" x14ac:dyDescent="0.25">
      <c r="B64" s="6" t="s">
        <v>48</v>
      </c>
      <c r="C64" s="7">
        <v>0</v>
      </c>
    </row>
    <row r="65" spans="2:3" ht="13.5" customHeight="1" x14ac:dyDescent="0.25">
      <c r="B65" s="6" t="s">
        <v>49</v>
      </c>
      <c r="C65" s="7">
        <v>0</v>
      </c>
    </row>
    <row r="66" spans="2:3" ht="13.5" customHeight="1" x14ac:dyDescent="0.25">
      <c r="B66" s="6"/>
      <c r="C66" s="9"/>
    </row>
    <row r="67" spans="2:3" ht="13.5" customHeight="1" x14ac:dyDescent="0.25">
      <c r="B67" s="10" t="s">
        <v>50</v>
      </c>
      <c r="C67" s="5">
        <f>SUM(C68:C74)</f>
        <v>0</v>
      </c>
    </row>
    <row r="68" spans="2:3" ht="13.5" customHeight="1" x14ac:dyDescent="0.25">
      <c r="B68" s="6" t="s">
        <v>51</v>
      </c>
      <c r="C68" s="7">
        <v>0</v>
      </c>
    </row>
    <row r="69" spans="2:3" ht="13.5" customHeight="1" x14ac:dyDescent="0.25">
      <c r="B69" s="6" t="s">
        <v>52</v>
      </c>
      <c r="C69" s="7">
        <v>0</v>
      </c>
    </row>
    <row r="70" spans="2:3" ht="13.5" customHeight="1" x14ac:dyDescent="0.25">
      <c r="B70" s="6" t="s">
        <v>53</v>
      </c>
      <c r="C70" s="7">
        <v>0</v>
      </c>
    </row>
    <row r="71" spans="2:3" ht="13.5" customHeight="1" x14ac:dyDescent="0.25">
      <c r="B71" s="6" t="s">
        <v>54</v>
      </c>
      <c r="C71" s="7">
        <v>0</v>
      </c>
    </row>
    <row r="72" spans="2:3" ht="13.5" customHeight="1" x14ac:dyDescent="0.25">
      <c r="B72" s="6" t="s">
        <v>55</v>
      </c>
      <c r="C72" s="7">
        <v>0</v>
      </c>
    </row>
    <row r="73" spans="2:3" ht="13.5" customHeight="1" x14ac:dyDescent="0.25">
      <c r="B73" s="6" t="s">
        <v>56</v>
      </c>
      <c r="C73" s="7">
        <v>0</v>
      </c>
    </row>
    <row r="74" spans="2:3" ht="13.5" customHeight="1" x14ac:dyDescent="0.25">
      <c r="B74" s="6" t="s">
        <v>57</v>
      </c>
      <c r="C74" s="7">
        <v>0</v>
      </c>
    </row>
    <row r="75" spans="2:3" ht="13.5" customHeight="1" x14ac:dyDescent="0.25">
      <c r="B75" s="8"/>
      <c r="C75" s="9"/>
    </row>
    <row r="76" spans="2:3" ht="13.5" customHeight="1" x14ac:dyDescent="0.25">
      <c r="B76" s="10" t="s">
        <v>58</v>
      </c>
      <c r="C76" s="5">
        <f>SUM(C77:C79)</f>
        <v>0</v>
      </c>
    </row>
    <row r="77" spans="2:3" ht="13.5" customHeight="1" x14ac:dyDescent="0.25">
      <c r="B77" s="6" t="s">
        <v>59</v>
      </c>
      <c r="C77" s="7">
        <v>0</v>
      </c>
    </row>
    <row r="78" spans="2:3" ht="13.5" customHeight="1" x14ac:dyDescent="0.25">
      <c r="B78" s="6" t="s">
        <v>60</v>
      </c>
      <c r="C78" s="7">
        <v>0</v>
      </c>
    </row>
    <row r="79" spans="2:3" ht="13.5" customHeight="1" x14ac:dyDescent="0.25">
      <c r="B79" s="6" t="s">
        <v>61</v>
      </c>
      <c r="C79" s="7">
        <v>0</v>
      </c>
    </row>
    <row r="80" spans="2:3" ht="13.5" customHeight="1" x14ac:dyDescent="0.25">
      <c r="B80" s="8"/>
      <c r="C80" s="9"/>
    </row>
    <row r="81" spans="2:3" ht="13.5" customHeight="1" x14ac:dyDescent="0.25">
      <c r="B81" s="10" t="s">
        <v>62</v>
      </c>
      <c r="C81" s="5">
        <f>SUM(C82:C88)</f>
        <v>500000</v>
      </c>
    </row>
    <row r="82" spans="2:3" ht="13.5" customHeight="1" x14ac:dyDescent="0.25">
      <c r="B82" s="6" t="s">
        <v>63</v>
      </c>
      <c r="C82" s="7">
        <v>0</v>
      </c>
    </row>
    <row r="83" spans="2:3" ht="13.5" customHeight="1" x14ac:dyDescent="0.25">
      <c r="B83" s="6" t="s">
        <v>64</v>
      </c>
      <c r="C83" s="7">
        <v>0</v>
      </c>
    </row>
    <row r="84" spans="2:3" ht="13.5" customHeight="1" x14ac:dyDescent="0.25">
      <c r="B84" s="6" t="s">
        <v>65</v>
      </c>
      <c r="C84" s="7">
        <v>0</v>
      </c>
    </row>
    <row r="85" spans="2:3" ht="13.5" customHeight="1" x14ac:dyDescent="0.25">
      <c r="B85" s="6" t="s">
        <v>66</v>
      </c>
      <c r="C85" s="7">
        <v>0</v>
      </c>
    </row>
    <row r="86" spans="2:3" ht="13.5" customHeight="1" x14ac:dyDescent="0.25">
      <c r="B86" s="6" t="s">
        <v>67</v>
      </c>
      <c r="C86" s="7">
        <v>0</v>
      </c>
    </row>
    <row r="87" spans="2:3" ht="13.5" customHeight="1" x14ac:dyDescent="0.25">
      <c r="B87" s="6" t="s">
        <v>68</v>
      </c>
      <c r="C87" s="7">
        <v>0</v>
      </c>
    </row>
    <row r="88" spans="2:3" ht="13.5" customHeight="1" thickBot="1" x14ac:dyDescent="0.3">
      <c r="B88" s="11" t="s">
        <v>69</v>
      </c>
      <c r="C88" s="12">
        <v>500000</v>
      </c>
    </row>
    <row r="89" spans="2:3" ht="11.25" customHeight="1" thickBot="1" x14ac:dyDescent="0.3">
      <c r="B89" s="14"/>
      <c r="C89" s="15"/>
    </row>
    <row r="90" spans="2:3" ht="13.5" hidden="1" customHeight="1" x14ac:dyDescent="0.25">
      <c r="B90" s="14"/>
      <c r="C90" s="15"/>
    </row>
    <row r="91" spans="2:3" ht="13.5" customHeight="1" x14ac:dyDescent="0.25">
      <c r="B91" s="61" t="s">
        <v>74</v>
      </c>
      <c r="C91" s="63"/>
    </row>
    <row r="92" spans="2:3" ht="13.5" customHeight="1" x14ac:dyDescent="0.25">
      <c r="B92" s="62"/>
      <c r="C92" s="64"/>
    </row>
    <row r="93" spans="2:3" ht="13.5" customHeight="1" x14ac:dyDescent="0.25">
      <c r="B93" s="1" t="s">
        <v>75</v>
      </c>
      <c r="C93" s="16" t="s">
        <v>2</v>
      </c>
    </row>
    <row r="94" spans="2:3" ht="13.5" customHeight="1" x14ac:dyDescent="0.25">
      <c r="B94" s="1" t="s">
        <v>1</v>
      </c>
      <c r="C94" s="16"/>
    </row>
    <row r="95" spans="2:3" ht="13.5" customHeight="1" x14ac:dyDescent="0.25">
      <c r="B95" s="17" t="s">
        <v>230</v>
      </c>
      <c r="C95" s="16">
        <v>0</v>
      </c>
    </row>
    <row r="96" spans="2:3" ht="33" customHeight="1" x14ac:dyDescent="0.25">
      <c r="B96" s="8" t="s">
        <v>231</v>
      </c>
      <c r="C96" s="9">
        <v>0</v>
      </c>
    </row>
    <row r="97" spans="2:3" ht="27.75" customHeight="1" x14ac:dyDescent="0.25">
      <c r="B97" s="8" t="s">
        <v>232</v>
      </c>
      <c r="C97" s="9">
        <v>0</v>
      </c>
    </row>
    <row r="98" spans="2:3" ht="13.5" customHeight="1" thickBot="1" x14ac:dyDescent="0.3">
      <c r="B98" s="18" t="s">
        <v>233</v>
      </c>
      <c r="C98" s="59">
        <v>0</v>
      </c>
    </row>
    <row r="99" spans="2:3" ht="13.5" customHeight="1" x14ac:dyDescent="0.25">
      <c r="B99" s="58"/>
      <c r="C99" s="58"/>
    </row>
    <row r="100" spans="2:3" ht="13.5" customHeight="1" thickBot="1" x14ac:dyDescent="0.3">
      <c r="B100" s="58"/>
      <c r="C100" s="58"/>
    </row>
    <row r="101" spans="2:3" ht="13.5" customHeight="1" x14ac:dyDescent="0.25">
      <c r="B101" s="65" t="s">
        <v>234</v>
      </c>
      <c r="C101" s="66"/>
    </row>
    <row r="102" spans="2:3" ht="13.5" customHeight="1" thickBot="1" x14ac:dyDescent="0.3">
      <c r="B102" s="67"/>
      <c r="C102" s="68"/>
    </row>
    <row r="103" spans="2:3" ht="13.5" customHeight="1" thickBot="1" x14ac:dyDescent="0.3">
      <c r="B103" s="69" t="s">
        <v>74</v>
      </c>
      <c r="C103" s="70"/>
    </row>
    <row r="104" spans="2:3" ht="13.5" customHeight="1" x14ac:dyDescent="0.25">
      <c r="B104" s="13" t="s">
        <v>75</v>
      </c>
      <c r="C104" s="60" t="s">
        <v>2</v>
      </c>
    </row>
    <row r="105" spans="2:3" ht="13.5" customHeight="1" x14ac:dyDescent="0.25">
      <c r="B105" s="1" t="s">
        <v>1</v>
      </c>
      <c r="C105" s="5">
        <f>SUM(C106:C107)</f>
        <v>157974452</v>
      </c>
    </row>
    <row r="106" spans="2:3" ht="13.5" customHeight="1" x14ac:dyDescent="0.25">
      <c r="B106" s="17" t="s">
        <v>77</v>
      </c>
      <c r="C106" s="21">
        <v>150774452</v>
      </c>
    </row>
    <row r="107" spans="2:3" ht="13.5" customHeight="1" x14ac:dyDescent="0.25">
      <c r="B107" s="8" t="s">
        <v>78</v>
      </c>
      <c r="C107" s="19">
        <v>7200000</v>
      </c>
    </row>
    <row r="108" spans="2:3" ht="13.5" customHeight="1" thickBot="1" x14ac:dyDescent="0.3">
      <c r="B108" s="18"/>
      <c r="C108" s="20"/>
    </row>
    <row r="110" spans="2:3" ht="12" customHeight="1" x14ac:dyDescent="0.25"/>
    <row r="111" spans="2:3" ht="5.25" customHeight="1" x14ac:dyDescent="0.25"/>
    <row r="113" spans="2:14" ht="13.5" customHeight="1" x14ac:dyDescent="0.25">
      <c r="B113" s="72" t="s">
        <v>73</v>
      </c>
      <c r="C113" s="72"/>
    </row>
    <row r="114" spans="2:14" ht="18" customHeight="1" thickBot="1" x14ac:dyDescent="0.3">
      <c r="B114" s="72"/>
      <c r="C114" s="72"/>
    </row>
    <row r="115" spans="2:14" ht="13.5" customHeight="1" x14ac:dyDescent="0.25">
      <c r="B115" s="61" t="s">
        <v>74</v>
      </c>
      <c r="C115" s="63"/>
    </row>
    <row r="116" spans="2:14" ht="13.5" customHeight="1" x14ac:dyDescent="0.25">
      <c r="B116" s="62"/>
      <c r="C116" s="64"/>
    </row>
    <row r="117" spans="2:14" ht="13.5" customHeight="1" x14ac:dyDescent="0.25">
      <c r="B117" s="1" t="s">
        <v>93</v>
      </c>
      <c r="C117" s="16" t="s">
        <v>2</v>
      </c>
    </row>
    <row r="118" spans="2:14" ht="13.5" customHeight="1" x14ac:dyDescent="0.25">
      <c r="B118" s="1" t="s">
        <v>1</v>
      </c>
      <c r="C118" s="5">
        <f>SUM(C119:C123)</f>
        <v>157974452</v>
      </c>
    </row>
    <row r="119" spans="2:14" ht="13.5" customHeight="1" x14ac:dyDescent="0.25">
      <c r="B119" s="17" t="s">
        <v>79</v>
      </c>
      <c r="C119" s="21">
        <v>128352460.65000001</v>
      </c>
      <c r="N119">
        <f ca="1">+N119:U120</f>
        <v>0</v>
      </c>
    </row>
    <row r="120" spans="2:14" ht="13.5" customHeight="1" x14ac:dyDescent="0.25">
      <c r="B120" s="8" t="s">
        <v>80</v>
      </c>
      <c r="C120" s="19">
        <v>29121991.350000001</v>
      </c>
    </row>
    <row r="121" spans="2:14" ht="13.5" customHeight="1" x14ac:dyDescent="0.25">
      <c r="B121" s="8" t="s">
        <v>81</v>
      </c>
      <c r="C121" s="19">
        <v>0</v>
      </c>
    </row>
    <row r="122" spans="2:14" ht="13.5" customHeight="1" x14ac:dyDescent="0.25">
      <c r="B122" s="8" t="s">
        <v>82</v>
      </c>
      <c r="C122" s="19">
        <v>500000</v>
      </c>
    </row>
    <row r="123" spans="2:14" ht="13.5" customHeight="1" thickBot="1" x14ac:dyDescent="0.3">
      <c r="B123" s="18"/>
      <c r="C123" s="20"/>
    </row>
    <row r="125" spans="2:14" ht="8.25" customHeight="1" x14ac:dyDescent="0.25"/>
    <row r="128" spans="2:14" ht="13.5" customHeight="1" x14ac:dyDescent="0.25">
      <c r="B128" s="77" t="s">
        <v>73</v>
      </c>
      <c r="C128" s="77"/>
      <c r="D128" s="25"/>
      <c r="E128" s="25"/>
      <c r="F128" s="25"/>
    </row>
    <row r="129" spans="1:6" ht="15" customHeight="1" thickBot="1" x14ac:dyDescent="0.3">
      <c r="A129" s="25"/>
      <c r="B129" s="77"/>
      <c r="C129" s="77"/>
      <c r="D129" s="25"/>
      <c r="E129" s="25"/>
      <c r="F129" s="25"/>
    </row>
    <row r="130" spans="1:6" ht="13.5" customHeight="1" x14ac:dyDescent="0.25">
      <c r="A130" s="25"/>
      <c r="B130" s="78" t="s">
        <v>74</v>
      </c>
      <c r="C130" s="80"/>
      <c r="D130" s="25"/>
      <c r="E130" s="25"/>
      <c r="F130" s="25"/>
    </row>
    <row r="131" spans="1:6" ht="13.5" customHeight="1" x14ac:dyDescent="0.25">
      <c r="A131" s="25"/>
      <c r="B131" s="79"/>
      <c r="C131" s="81"/>
      <c r="D131" s="25"/>
      <c r="E131" s="25"/>
      <c r="F131" s="25"/>
    </row>
    <row r="132" spans="1:6" ht="13.5" customHeight="1" x14ac:dyDescent="0.25">
      <c r="A132" s="25"/>
      <c r="B132" s="26" t="s">
        <v>94</v>
      </c>
      <c r="C132" s="27" t="s">
        <v>2</v>
      </c>
      <c r="D132" s="25"/>
      <c r="E132" s="25"/>
      <c r="F132" s="25"/>
    </row>
    <row r="133" spans="1:6" ht="13.5" customHeight="1" x14ac:dyDescent="0.25">
      <c r="A133" s="25"/>
      <c r="B133" s="26" t="s">
        <v>1</v>
      </c>
      <c r="C133" s="28">
        <f>SUM(C134:C139)</f>
        <v>157974452</v>
      </c>
      <c r="D133" s="25"/>
      <c r="E133" s="25"/>
      <c r="F133" s="25"/>
    </row>
    <row r="134" spans="1:6" ht="13.5" customHeight="1" x14ac:dyDescent="0.25">
      <c r="A134" s="25"/>
      <c r="B134" s="29" t="s">
        <v>83</v>
      </c>
      <c r="C134" s="28">
        <v>121607630.98999999</v>
      </c>
      <c r="D134" s="25"/>
      <c r="E134" s="25"/>
      <c r="F134" s="25"/>
    </row>
    <row r="135" spans="1:6" ht="13.5" customHeight="1" x14ac:dyDescent="0.25">
      <c r="A135" s="25"/>
      <c r="B135" s="30" t="s">
        <v>84</v>
      </c>
      <c r="C135" s="31">
        <v>31001955.010000002</v>
      </c>
      <c r="D135" s="25"/>
      <c r="E135" s="25"/>
      <c r="F135" s="25"/>
    </row>
    <row r="136" spans="1:6" ht="13.5" customHeight="1" x14ac:dyDescent="0.25">
      <c r="A136" s="25"/>
      <c r="B136" s="30" t="s">
        <v>85</v>
      </c>
      <c r="C136" s="31">
        <v>500000</v>
      </c>
      <c r="D136" s="25"/>
      <c r="E136" s="25"/>
      <c r="F136" s="25"/>
    </row>
    <row r="137" spans="1:6" ht="13.5" customHeight="1" x14ac:dyDescent="0.25">
      <c r="A137" s="25"/>
      <c r="B137" s="22" t="s">
        <v>31</v>
      </c>
      <c r="C137" s="32">
        <v>4864866</v>
      </c>
      <c r="D137" s="25"/>
      <c r="E137" s="25"/>
      <c r="F137" s="25"/>
    </row>
    <row r="138" spans="1:6" ht="13.5" customHeight="1" x14ac:dyDescent="0.25">
      <c r="A138" s="25"/>
      <c r="B138" s="22" t="s">
        <v>227</v>
      </c>
      <c r="C138" s="32">
        <v>0</v>
      </c>
      <c r="D138" s="25"/>
      <c r="E138" s="25"/>
      <c r="F138" s="25"/>
    </row>
    <row r="139" spans="1:6" ht="13.5" customHeight="1" x14ac:dyDescent="0.25">
      <c r="A139" s="25"/>
      <c r="B139" s="22"/>
      <c r="C139" s="32"/>
      <c r="D139" s="25"/>
      <c r="E139" s="25"/>
      <c r="F139" s="25"/>
    </row>
    <row r="140" spans="1:6" ht="13.5" customHeight="1" x14ac:dyDescent="0.25">
      <c r="A140" s="25"/>
      <c r="B140" s="25"/>
      <c r="C140" s="25"/>
      <c r="D140" s="25"/>
      <c r="E140" s="25"/>
      <c r="F140" s="25"/>
    </row>
    <row r="141" spans="1:6" ht="3" customHeight="1" x14ac:dyDescent="0.25">
      <c r="A141" s="25"/>
      <c r="B141" s="25"/>
      <c r="C141" s="25"/>
      <c r="D141" s="25"/>
      <c r="E141" s="25"/>
      <c r="F141" s="25"/>
    </row>
    <row r="142" spans="1:6" ht="13.5" customHeight="1" x14ac:dyDescent="0.25">
      <c r="A142" s="25"/>
      <c r="B142" s="25"/>
      <c r="C142" s="25"/>
      <c r="D142" s="25"/>
      <c r="E142" s="25"/>
      <c r="F142" s="25"/>
    </row>
    <row r="143" spans="1:6" ht="13.5" customHeight="1" x14ac:dyDescent="0.25">
      <c r="A143" s="25"/>
      <c r="B143" s="25"/>
      <c r="C143" s="25"/>
      <c r="D143" s="25"/>
      <c r="E143" s="25"/>
      <c r="F143" s="25"/>
    </row>
    <row r="144" spans="1:6" ht="13.5" customHeight="1" x14ac:dyDescent="0.25">
      <c r="A144" s="25"/>
      <c r="B144" s="77" t="s">
        <v>73</v>
      </c>
      <c r="C144" s="77"/>
      <c r="D144" s="25"/>
      <c r="E144" s="25"/>
      <c r="F144" s="25"/>
    </row>
    <row r="145" spans="1:6" ht="19.5" customHeight="1" thickBot="1" x14ac:dyDescent="0.3">
      <c r="A145" s="25"/>
      <c r="B145" s="77"/>
      <c r="C145" s="77"/>
      <c r="D145" s="25"/>
      <c r="E145" s="25"/>
      <c r="F145" s="25"/>
    </row>
    <row r="146" spans="1:6" ht="13.5" customHeight="1" x14ac:dyDescent="0.25">
      <c r="A146" s="25"/>
      <c r="B146" s="84" t="s">
        <v>74</v>
      </c>
      <c r="C146" s="85"/>
      <c r="D146" s="25"/>
      <c r="E146" s="25"/>
      <c r="F146" s="25"/>
    </row>
    <row r="147" spans="1:6" ht="13.5" customHeight="1" x14ac:dyDescent="0.25">
      <c r="A147" s="25"/>
      <c r="B147" s="86"/>
      <c r="C147" s="87"/>
      <c r="D147" s="25"/>
      <c r="E147" s="25"/>
      <c r="F147" s="25"/>
    </row>
    <row r="148" spans="1:6" ht="13.5" customHeight="1" x14ac:dyDescent="0.25">
      <c r="A148" s="25"/>
      <c r="B148" s="82" t="s">
        <v>86</v>
      </c>
      <c r="C148" s="83"/>
      <c r="D148" s="25"/>
      <c r="E148" s="25"/>
      <c r="F148" s="25"/>
    </row>
    <row r="149" spans="1:6" ht="13.5" customHeight="1" x14ac:dyDescent="0.25">
      <c r="A149" s="25"/>
      <c r="B149" s="39" t="s">
        <v>97</v>
      </c>
      <c r="C149" s="40"/>
      <c r="D149" s="25"/>
      <c r="E149" s="25"/>
      <c r="F149" s="25"/>
    </row>
    <row r="150" spans="1:6" ht="13.5" customHeight="1" x14ac:dyDescent="0.25">
      <c r="A150" s="25"/>
      <c r="B150" s="39" t="s">
        <v>96</v>
      </c>
      <c r="C150" s="41"/>
      <c r="D150" s="25"/>
      <c r="E150" s="25"/>
      <c r="F150" s="25"/>
    </row>
    <row r="151" spans="1:6" ht="13.5" customHeight="1" thickBot="1" x14ac:dyDescent="0.3">
      <c r="A151" s="25"/>
      <c r="B151" s="42"/>
      <c r="C151" s="43"/>
      <c r="D151" s="25"/>
      <c r="E151" s="25"/>
      <c r="F151" s="25"/>
    </row>
    <row r="152" spans="1:6" ht="11.25" customHeight="1" x14ac:dyDescent="0.25">
      <c r="A152" s="25"/>
      <c r="B152" s="25"/>
      <c r="C152" s="25"/>
      <c r="D152" s="25"/>
      <c r="E152" s="25"/>
      <c r="F152" s="25"/>
    </row>
    <row r="153" spans="1:6" ht="6" hidden="1" customHeight="1" x14ac:dyDescent="0.25">
      <c r="A153" s="25"/>
      <c r="B153" s="25"/>
      <c r="C153" s="25"/>
      <c r="D153" s="25"/>
      <c r="E153" s="25"/>
      <c r="F153" s="25"/>
    </row>
    <row r="154" spans="1:6" ht="13.5" customHeight="1" x14ac:dyDescent="0.25">
      <c r="A154" s="25"/>
      <c r="B154" s="25"/>
      <c r="C154" s="25"/>
      <c r="D154" s="25"/>
      <c r="E154" s="25"/>
      <c r="F154" s="25"/>
    </row>
    <row r="155" spans="1:6" ht="13.5" customHeight="1" x14ac:dyDescent="0.25">
      <c r="A155" s="25"/>
      <c r="B155" s="25"/>
      <c r="C155" s="25"/>
      <c r="D155" s="25"/>
      <c r="E155" s="25"/>
      <c r="F155" s="25"/>
    </row>
    <row r="156" spans="1:6" ht="13.5" customHeight="1" x14ac:dyDescent="0.25">
      <c r="A156" s="25"/>
      <c r="B156" s="77" t="s">
        <v>73</v>
      </c>
      <c r="C156" s="77"/>
      <c r="D156" s="25"/>
      <c r="E156" s="25"/>
      <c r="F156" s="25"/>
    </row>
    <row r="157" spans="1:6" ht="18" customHeight="1" thickBot="1" x14ac:dyDescent="0.3">
      <c r="A157" s="25"/>
      <c r="B157" s="77"/>
      <c r="C157" s="77"/>
      <c r="D157" s="25"/>
      <c r="E157" s="25"/>
      <c r="F157" s="25"/>
    </row>
    <row r="158" spans="1:6" ht="13.5" customHeight="1" x14ac:dyDescent="0.25">
      <c r="A158" s="25"/>
      <c r="B158" s="84" t="s">
        <v>74</v>
      </c>
      <c r="C158" s="85"/>
      <c r="D158" s="25"/>
      <c r="E158" s="25"/>
      <c r="F158" s="25"/>
    </row>
    <row r="159" spans="1:6" ht="13.5" customHeight="1" x14ac:dyDescent="0.25">
      <c r="A159" s="25"/>
      <c r="B159" s="86"/>
      <c r="C159" s="87"/>
      <c r="D159" s="25"/>
      <c r="E159" s="25"/>
      <c r="F159" s="25"/>
    </row>
    <row r="160" spans="1:6" ht="13.5" customHeight="1" x14ac:dyDescent="0.25">
      <c r="A160" s="25"/>
      <c r="B160" s="82" t="s">
        <v>87</v>
      </c>
      <c r="C160" s="83"/>
      <c r="D160" s="25"/>
      <c r="E160" s="25"/>
      <c r="F160" s="25"/>
    </row>
    <row r="161" spans="1:6" ht="13.5" customHeight="1" x14ac:dyDescent="0.25">
      <c r="A161" s="25"/>
      <c r="B161" s="91" t="s">
        <v>95</v>
      </c>
      <c r="C161" s="92"/>
      <c r="D161" s="25"/>
      <c r="E161" s="25"/>
      <c r="F161" s="25"/>
    </row>
    <row r="162" spans="1:6" ht="13.5" customHeight="1" x14ac:dyDescent="0.25">
      <c r="A162" s="25"/>
      <c r="B162" s="91" t="s">
        <v>228</v>
      </c>
      <c r="C162" s="93"/>
      <c r="D162" s="25"/>
      <c r="E162" s="25"/>
      <c r="F162" s="25"/>
    </row>
    <row r="163" spans="1:6" ht="13.5" customHeight="1" x14ac:dyDescent="0.25">
      <c r="A163" s="25"/>
      <c r="B163" s="94" t="s">
        <v>229</v>
      </c>
      <c r="C163" s="95"/>
      <c r="D163" s="25"/>
      <c r="E163" s="25"/>
      <c r="F163" s="25"/>
    </row>
    <row r="164" spans="1:6" ht="13.5" customHeight="1" thickBot="1" x14ac:dyDescent="0.3">
      <c r="A164" s="25"/>
      <c r="B164" s="96"/>
      <c r="C164" s="97"/>
      <c r="D164" s="25"/>
      <c r="E164" s="25"/>
      <c r="F164" s="25"/>
    </row>
    <row r="165" spans="1:6" ht="13.5" customHeight="1" x14ac:dyDescent="0.25">
      <c r="A165" s="25"/>
      <c r="B165" s="25"/>
      <c r="C165" s="25"/>
      <c r="D165" s="25"/>
      <c r="E165" s="25"/>
      <c r="F165" s="25"/>
    </row>
    <row r="166" spans="1:6" ht="5.25" customHeight="1" x14ac:dyDescent="0.25">
      <c r="A166" s="25"/>
      <c r="B166" s="25"/>
      <c r="C166" s="25"/>
      <c r="D166" s="25"/>
      <c r="E166" s="25"/>
      <c r="F166" s="25"/>
    </row>
    <row r="167" spans="1:6" ht="13.5" customHeight="1" x14ac:dyDescent="0.25">
      <c r="A167" s="25"/>
      <c r="B167" s="25"/>
      <c r="C167" s="25"/>
      <c r="D167" s="25"/>
      <c r="E167" s="25"/>
      <c r="F167" s="25"/>
    </row>
    <row r="168" spans="1:6" ht="13.5" customHeight="1" x14ac:dyDescent="0.25">
      <c r="A168" s="25"/>
      <c r="B168" s="25"/>
      <c r="C168" s="25"/>
      <c r="D168" s="25"/>
      <c r="E168" s="25"/>
      <c r="F168" s="25"/>
    </row>
    <row r="169" spans="1:6" ht="13.5" customHeight="1" x14ac:dyDescent="0.25">
      <c r="A169" s="25"/>
      <c r="B169" s="77" t="s">
        <v>73</v>
      </c>
      <c r="C169" s="77"/>
      <c r="D169" s="77"/>
      <c r="E169" s="77"/>
      <c r="F169" s="25"/>
    </row>
    <row r="170" spans="1:6" ht="13.5" customHeight="1" thickBot="1" x14ac:dyDescent="0.3">
      <c r="A170" s="25"/>
      <c r="B170" s="88"/>
      <c r="C170" s="88"/>
      <c r="D170" s="88"/>
      <c r="E170" s="88"/>
      <c r="F170" s="25"/>
    </row>
    <row r="171" spans="1:6" ht="13.5" customHeight="1" x14ac:dyDescent="0.25">
      <c r="A171" s="25"/>
      <c r="B171" s="84" t="s">
        <v>74</v>
      </c>
      <c r="C171" s="89"/>
      <c r="D171" s="89"/>
      <c r="E171" s="85"/>
      <c r="F171" s="25"/>
    </row>
    <row r="172" spans="1:6" ht="13.5" customHeight="1" x14ac:dyDescent="0.25">
      <c r="A172" s="37"/>
      <c r="B172" s="86"/>
      <c r="C172" s="90"/>
      <c r="D172" s="90"/>
      <c r="E172" s="87"/>
      <c r="F172" s="25"/>
    </row>
    <row r="173" spans="1:6" ht="13.5" customHeight="1" x14ac:dyDescent="0.25">
      <c r="A173" s="37"/>
      <c r="B173" s="82" t="s">
        <v>88</v>
      </c>
      <c r="C173" s="100"/>
      <c r="D173" s="100"/>
      <c r="E173" s="83"/>
      <c r="F173" s="25"/>
    </row>
    <row r="174" spans="1:6" ht="13.5" customHeight="1" x14ac:dyDescent="0.25">
      <c r="A174" s="38"/>
      <c r="B174" s="33" t="s">
        <v>90</v>
      </c>
      <c r="C174" s="34" t="s">
        <v>89</v>
      </c>
      <c r="D174" s="35" t="s">
        <v>91</v>
      </c>
      <c r="E174" s="36" t="s">
        <v>92</v>
      </c>
      <c r="F174" s="25"/>
    </row>
    <row r="175" spans="1:6" ht="13.5" customHeight="1" x14ac:dyDescent="0.25">
      <c r="A175" s="38"/>
      <c r="B175" s="44" t="s">
        <v>127</v>
      </c>
      <c r="C175" s="23">
        <v>8</v>
      </c>
      <c r="D175" s="49">
        <v>40421</v>
      </c>
      <c r="E175" s="50">
        <v>58000</v>
      </c>
      <c r="F175" s="25"/>
    </row>
    <row r="176" spans="1:6" ht="13.5" customHeight="1" x14ac:dyDescent="0.25">
      <c r="A176" s="38"/>
      <c r="B176" s="44" t="s">
        <v>128</v>
      </c>
      <c r="C176" s="23">
        <v>1</v>
      </c>
      <c r="D176" s="49">
        <v>41081</v>
      </c>
      <c r="E176" s="50">
        <v>60000</v>
      </c>
      <c r="F176" s="25"/>
    </row>
    <row r="177" spans="1:6" ht="13.5" customHeight="1" x14ac:dyDescent="0.25">
      <c r="A177" s="38"/>
      <c r="B177" s="44" t="s">
        <v>129</v>
      </c>
      <c r="C177" s="23">
        <v>1</v>
      </c>
      <c r="D177" s="49">
        <v>41081</v>
      </c>
      <c r="E177" s="50">
        <v>60000</v>
      </c>
      <c r="F177" s="25"/>
    </row>
    <row r="178" spans="1:6" ht="13.5" customHeight="1" x14ac:dyDescent="0.25">
      <c r="A178" s="38"/>
      <c r="B178" s="44" t="s">
        <v>130</v>
      </c>
      <c r="C178" s="23">
        <v>1</v>
      </c>
      <c r="D178" s="49">
        <v>53120</v>
      </c>
      <c r="E178" s="50">
        <v>75000</v>
      </c>
      <c r="F178" s="25"/>
    </row>
    <row r="179" spans="1:6" ht="13.5" customHeight="1" x14ac:dyDescent="0.25">
      <c r="A179" s="98"/>
      <c r="B179" s="44" t="s">
        <v>109</v>
      </c>
      <c r="C179" s="23">
        <v>1</v>
      </c>
      <c r="D179" s="49">
        <v>3600</v>
      </c>
      <c r="E179" s="50">
        <v>12000</v>
      </c>
      <c r="F179" s="25"/>
    </row>
    <row r="180" spans="1:6" ht="13.5" customHeight="1" x14ac:dyDescent="0.25">
      <c r="A180" s="98"/>
      <c r="B180" s="44" t="s">
        <v>131</v>
      </c>
      <c r="C180" s="23">
        <v>1</v>
      </c>
      <c r="D180" s="49">
        <v>12000</v>
      </c>
      <c r="E180" s="50">
        <v>25000</v>
      </c>
      <c r="F180" s="25"/>
    </row>
    <row r="181" spans="1:6" ht="13.5" customHeight="1" x14ac:dyDescent="0.25">
      <c r="A181" s="98"/>
      <c r="B181" s="44" t="s">
        <v>98</v>
      </c>
      <c r="C181" s="23">
        <v>1</v>
      </c>
      <c r="D181" s="49">
        <v>3000</v>
      </c>
      <c r="E181" s="50">
        <v>5000</v>
      </c>
      <c r="F181" s="25"/>
    </row>
    <row r="182" spans="1:6" ht="13.5" customHeight="1" x14ac:dyDescent="0.25">
      <c r="A182" s="98"/>
      <c r="B182" s="44" t="s">
        <v>99</v>
      </c>
      <c r="C182" s="23">
        <v>1</v>
      </c>
      <c r="D182" s="49">
        <v>7000</v>
      </c>
      <c r="E182" s="50">
        <v>24000</v>
      </c>
      <c r="F182" s="25"/>
    </row>
    <row r="183" spans="1:6" ht="13.5" customHeight="1" x14ac:dyDescent="0.25">
      <c r="A183" s="98"/>
      <c r="B183" s="44" t="s">
        <v>100</v>
      </c>
      <c r="C183" s="23">
        <v>1</v>
      </c>
      <c r="D183" s="49">
        <v>5100</v>
      </c>
      <c r="E183" s="50">
        <v>8500</v>
      </c>
      <c r="F183" s="25"/>
    </row>
    <row r="184" spans="1:6" ht="13.5" customHeight="1" x14ac:dyDescent="0.25">
      <c r="A184" s="98"/>
      <c r="B184" s="44" t="s">
        <v>224</v>
      </c>
      <c r="C184" s="23">
        <v>1</v>
      </c>
      <c r="D184" s="49">
        <v>6000</v>
      </c>
      <c r="E184" s="50">
        <v>13000</v>
      </c>
      <c r="F184" s="25"/>
    </row>
    <row r="185" spans="1:6" ht="13.5" customHeight="1" x14ac:dyDescent="0.25">
      <c r="A185" s="99"/>
      <c r="B185" s="44" t="s">
        <v>225</v>
      </c>
      <c r="C185" s="23">
        <v>1</v>
      </c>
      <c r="D185" s="49">
        <v>3100</v>
      </c>
      <c r="E185" s="50">
        <v>7600</v>
      </c>
      <c r="F185" s="25"/>
    </row>
    <row r="186" spans="1:6" ht="13.5" customHeight="1" x14ac:dyDescent="0.25">
      <c r="A186" s="99"/>
      <c r="B186" s="44" t="s">
        <v>101</v>
      </c>
      <c r="C186" s="23">
        <v>1</v>
      </c>
      <c r="D186" s="49">
        <v>7000</v>
      </c>
      <c r="E186" s="50">
        <v>24000</v>
      </c>
      <c r="F186" s="25"/>
    </row>
    <row r="187" spans="1:6" ht="13.5" customHeight="1" x14ac:dyDescent="0.25">
      <c r="A187" s="98"/>
      <c r="B187" s="44" t="s">
        <v>102</v>
      </c>
      <c r="C187" s="23">
        <v>2</v>
      </c>
      <c r="D187" s="49">
        <v>6000</v>
      </c>
      <c r="E187" s="50">
        <v>13000</v>
      </c>
      <c r="F187" s="25"/>
    </row>
    <row r="188" spans="1:6" ht="13.5" customHeight="1" x14ac:dyDescent="0.25">
      <c r="A188" s="98"/>
      <c r="B188" s="44" t="s">
        <v>103</v>
      </c>
      <c r="C188" s="23">
        <v>1</v>
      </c>
      <c r="D188" s="49">
        <v>6000</v>
      </c>
      <c r="E188" s="50">
        <v>13000</v>
      </c>
      <c r="F188" s="25"/>
    </row>
    <row r="189" spans="1:6" ht="13.5" customHeight="1" x14ac:dyDescent="0.25">
      <c r="A189" s="98"/>
      <c r="B189" s="44" t="s">
        <v>104</v>
      </c>
      <c r="C189" s="23">
        <v>2</v>
      </c>
      <c r="D189" s="49">
        <v>6000</v>
      </c>
      <c r="E189" s="50">
        <v>13000</v>
      </c>
      <c r="F189" s="25"/>
    </row>
    <row r="190" spans="1:6" ht="13.5" customHeight="1" x14ac:dyDescent="0.25">
      <c r="A190" s="98"/>
      <c r="B190" s="44" t="s">
        <v>105</v>
      </c>
      <c r="C190" s="23">
        <v>1</v>
      </c>
      <c r="D190" s="49">
        <v>20000</v>
      </c>
      <c r="E190" s="50">
        <v>34000</v>
      </c>
      <c r="F190" s="25"/>
    </row>
    <row r="191" spans="1:6" ht="13.5" customHeight="1" x14ac:dyDescent="0.25">
      <c r="A191" s="98"/>
      <c r="B191" s="44" t="s">
        <v>106</v>
      </c>
      <c r="C191" s="23">
        <v>1</v>
      </c>
      <c r="D191" s="49">
        <v>7000</v>
      </c>
      <c r="E191" s="50">
        <v>24000</v>
      </c>
      <c r="F191" s="25"/>
    </row>
    <row r="192" spans="1:6" ht="13.5" customHeight="1" x14ac:dyDescent="0.25">
      <c r="A192" s="98"/>
      <c r="B192" s="44" t="s">
        <v>107</v>
      </c>
      <c r="C192" s="23">
        <v>1</v>
      </c>
      <c r="D192" s="49">
        <v>35000</v>
      </c>
      <c r="E192" s="50">
        <v>39000</v>
      </c>
      <c r="F192" s="25"/>
    </row>
    <row r="193" spans="1:6" ht="13.5" customHeight="1" x14ac:dyDescent="0.25">
      <c r="A193" s="98"/>
      <c r="B193" s="44" t="s">
        <v>108</v>
      </c>
      <c r="C193" s="23">
        <v>1</v>
      </c>
      <c r="D193" s="49">
        <v>3100</v>
      </c>
      <c r="E193" s="50">
        <v>3600</v>
      </c>
      <c r="F193" s="25"/>
    </row>
    <row r="194" spans="1:6" ht="13.5" customHeight="1" x14ac:dyDescent="0.25">
      <c r="A194" s="99"/>
      <c r="B194" s="44" t="s">
        <v>109</v>
      </c>
      <c r="C194" s="23">
        <v>1</v>
      </c>
      <c r="D194" s="49">
        <v>3600</v>
      </c>
      <c r="E194" s="50">
        <v>12000</v>
      </c>
      <c r="F194" s="25"/>
    </row>
    <row r="195" spans="1:6" ht="13.5" customHeight="1" x14ac:dyDescent="0.25">
      <c r="A195" s="99"/>
      <c r="B195" s="44" t="s">
        <v>110</v>
      </c>
      <c r="C195" s="23">
        <v>1</v>
      </c>
      <c r="D195" s="49">
        <v>20000</v>
      </c>
      <c r="E195" s="50">
        <v>34000</v>
      </c>
      <c r="F195" s="25"/>
    </row>
    <row r="196" spans="1:6" ht="13.5" customHeight="1" x14ac:dyDescent="0.25">
      <c r="A196" s="99"/>
      <c r="B196" s="44" t="s">
        <v>111</v>
      </c>
      <c r="C196" s="23">
        <v>1</v>
      </c>
      <c r="D196" s="49">
        <v>6000</v>
      </c>
      <c r="E196" s="50">
        <v>13000</v>
      </c>
      <c r="F196" s="25"/>
    </row>
    <row r="197" spans="1:6" ht="13.5" customHeight="1" x14ac:dyDescent="0.25">
      <c r="A197" s="99"/>
      <c r="B197" s="44" t="s">
        <v>103</v>
      </c>
      <c r="C197" s="23">
        <v>3</v>
      </c>
      <c r="D197" s="49">
        <v>6000</v>
      </c>
      <c r="E197" s="50">
        <v>13000</v>
      </c>
      <c r="F197" s="25"/>
    </row>
    <row r="198" spans="1:6" ht="13.5" customHeight="1" x14ac:dyDescent="0.25">
      <c r="A198" s="99"/>
      <c r="B198" s="44" t="s">
        <v>113</v>
      </c>
      <c r="C198" s="23">
        <v>2</v>
      </c>
      <c r="D198" s="49">
        <v>11000</v>
      </c>
      <c r="E198" s="50">
        <v>15000</v>
      </c>
      <c r="F198" s="25"/>
    </row>
    <row r="199" spans="1:6" ht="13.5" customHeight="1" x14ac:dyDescent="0.25">
      <c r="A199" s="99"/>
      <c r="B199" s="44" t="s">
        <v>114</v>
      </c>
      <c r="C199" s="23">
        <v>1</v>
      </c>
      <c r="D199" s="49">
        <v>11800</v>
      </c>
      <c r="E199" s="50">
        <v>34000</v>
      </c>
      <c r="F199" s="25"/>
    </row>
    <row r="200" spans="1:6" ht="13.5" customHeight="1" x14ac:dyDescent="0.25">
      <c r="A200" s="99"/>
      <c r="B200" s="44" t="s">
        <v>115</v>
      </c>
      <c r="C200" s="23">
        <v>61</v>
      </c>
      <c r="D200" s="51">
        <v>7000</v>
      </c>
      <c r="E200" s="52">
        <v>7500</v>
      </c>
      <c r="F200" s="25"/>
    </row>
    <row r="201" spans="1:6" ht="13.5" customHeight="1" x14ac:dyDescent="0.25">
      <c r="A201" s="99"/>
      <c r="B201" s="44" t="s">
        <v>116</v>
      </c>
      <c r="C201" s="23">
        <v>4</v>
      </c>
      <c r="D201" s="51">
        <v>7000</v>
      </c>
      <c r="E201" s="52">
        <v>7500</v>
      </c>
      <c r="F201" s="25"/>
    </row>
    <row r="202" spans="1:6" ht="13.5" customHeight="1" x14ac:dyDescent="0.25">
      <c r="A202" s="99"/>
      <c r="B202" s="44" t="s">
        <v>117</v>
      </c>
      <c r="C202" s="23">
        <v>1</v>
      </c>
      <c r="D202" s="51">
        <v>10200</v>
      </c>
      <c r="E202" s="52">
        <v>11000</v>
      </c>
      <c r="F202" s="25"/>
    </row>
    <row r="203" spans="1:6" ht="13.5" customHeight="1" x14ac:dyDescent="0.25">
      <c r="A203" s="99"/>
      <c r="B203" s="44" t="s">
        <v>132</v>
      </c>
      <c r="C203" s="23">
        <v>1</v>
      </c>
      <c r="D203" s="51">
        <v>13500</v>
      </c>
      <c r="E203" s="52">
        <v>14000</v>
      </c>
      <c r="F203" s="25"/>
    </row>
    <row r="204" spans="1:6" ht="13.5" customHeight="1" x14ac:dyDescent="0.25">
      <c r="A204" s="99"/>
      <c r="B204" s="44" t="s">
        <v>103</v>
      </c>
      <c r="C204" s="23">
        <v>4</v>
      </c>
      <c r="D204" s="49">
        <v>6000</v>
      </c>
      <c r="E204" s="50">
        <v>13000</v>
      </c>
      <c r="F204" s="25"/>
    </row>
    <row r="205" spans="1:6" ht="13.5" customHeight="1" x14ac:dyDescent="0.25">
      <c r="A205" s="99"/>
      <c r="B205" s="44" t="s">
        <v>109</v>
      </c>
      <c r="C205" s="23">
        <v>1</v>
      </c>
      <c r="D205" s="49">
        <v>3600</v>
      </c>
      <c r="E205" s="50">
        <v>12000</v>
      </c>
      <c r="F205" s="25"/>
    </row>
    <row r="206" spans="1:6" ht="13.5" customHeight="1" x14ac:dyDescent="0.25">
      <c r="A206" s="99"/>
      <c r="B206" s="44" t="s">
        <v>197</v>
      </c>
      <c r="C206" s="23">
        <v>1</v>
      </c>
      <c r="D206" s="49">
        <v>11800</v>
      </c>
      <c r="E206" s="50">
        <v>34000</v>
      </c>
      <c r="F206" s="25"/>
    </row>
    <row r="207" spans="1:6" ht="13.5" customHeight="1" x14ac:dyDescent="0.25">
      <c r="A207" s="99"/>
      <c r="B207" s="44" t="s">
        <v>109</v>
      </c>
      <c r="C207" s="23">
        <v>1</v>
      </c>
      <c r="D207" s="49">
        <v>3600</v>
      </c>
      <c r="E207" s="50">
        <v>12000</v>
      </c>
      <c r="F207" s="25"/>
    </row>
    <row r="208" spans="1:6" ht="13.5" customHeight="1" x14ac:dyDescent="0.25">
      <c r="A208" s="99"/>
      <c r="B208" s="44" t="s">
        <v>103</v>
      </c>
      <c r="C208" s="23">
        <v>2</v>
      </c>
      <c r="D208" s="49">
        <v>6000</v>
      </c>
      <c r="E208" s="50">
        <v>13000</v>
      </c>
      <c r="F208" s="25"/>
    </row>
    <row r="209" spans="1:6" ht="13.5" customHeight="1" x14ac:dyDescent="0.25">
      <c r="A209" s="99"/>
      <c r="B209" s="44" t="s">
        <v>198</v>
      </c>
      <c r="C209" s="23">
        <v>1</v>
      </c>
      <c r="D209" s="49">
        <v>11000</v>
      </c>
      <c r="E209" s="50">
        <v>15000</v>
      </c>
      <c r="F209" s="25"/>
    </row>
    <row r="210" spans="1:6" ht="13.5" customHeight="1" x14ac:dyDescent="0.25">
      <c r="A210" s="99"/>
      <c r="B210" s="44" t="s">
        <v>109</v>
      </c>
      <c r="C210" s="23">
        <v>1</v>
      </c>
      <c r="D210" s="49">
        <v>3600</v>
      </c>
      <c r="E210" s="50">
        <v>12000</v>
      </c>
      <c r="F210" s="25"/>
    </row>
    <row r="211" spans="1:6" ht="13.5" customHeight="1" x14ac:dyDescent="0.25">
      <c r="A211" s="99"/>
      <c r="B211" s="44" t="s">
        <v>199</v>
      </c>
      <c r="C211" s="23">
        <v>1</v>
      </c>
      <c r="D211" s="49">
        <v>7000</v>
      </c>
      <c r="E211" s="50">
        <v>24000</v>
      </c>
      <c r="F211" s="25"/>
    </row>
    <row r="212" spans="1:6" ht="13.5" customHeight="1" x14ac:dyDescent="0.25">
      <c r="A212" s="99"/>
      <c r="B212" s="44" t="s">
        <v>200</v>
      </c>
      <c r="C212" s="23">
        <v>1</v>
      </c>
      <c r="D212" s="49">
        <v>7000</v>
      </c>
      <c r="E212" s="50">
        <v>24000</v>
      </c>
      <c r="F212" s="25"/>
    </row>
    <row r="213" spans="1:6" ht="13.5" customHeight="1" x14ac:dyDescent="0.25">
      <c r="A213" s="99"/>
      <c r="B213" s="44" t="s">
        <v>109</v>
      </c>
      <c r="C213" s="23">
        <v>1</v>
      </c>
      <c r="D213" s="49">
        <v>3600</v>
      </c>
      <c r="E213" s="50">
        <v>12000</v>
      </c>
      <c r="F213" s="25"/>
    </row>
    <row r="214" spans="1:6" ht="13.5" customHeight="1" x14ac:dyDescent="0.25">
      <c r="A214" s="99"/>
      <c r="B214" s="44" t="s">
        <v>119</v>
      </c>
      <c r="C214" s="23">
        <v>1</v>
      </c>
      <c r="D214" s="49">
        <v>16200</v>
      </c>
      <c r="E214" s="50">
        <v>32000</v>
      </c>
      <c r="F214" s="25"/>
    </row>
    <row r="215" spans="1:6" ht="13.5" customHeight="1" x14ac:dyDescent="0.25">
      <c r="A215" s="99"/>
      <c r="B215" s="44" t="s">
        <v>103</v>
      </c>
      <c r="C215" s="23">
        <v>5</v>
      </c>
      <c r="D215" s="49">
        <v>6000</v>
      </c>
      <c r="E215" s="50">
        <v>13000</v>
      </c>
      <c r="F215" s="25"/>
    </row>
    <row r="216" spans="1:6" ht="13.5" customHeight="1" x14ac:dyDescent="0.25">
      <c r="A216" s="99"/>
      <c r="B216" s="44" t="s">
        <v>109</v>
      </c>
      <c r="C216" s="23">
        <v>1</v>
      </c>
      <c r="D216" s="49">
        <v>3600</v>
      </c>
      <c r="E216" s="50">
        <v>12000</v>
      </c>
      <c r="F216" s="25"/>
    </row>
    <row r="217" spans="1:6" ht="13.5" customHeight="1" x14ac:dyDescent="0.25">
      <c r="A217" s="99"/>
      <c r="B217" s="44" t="s">
        <v>103</v>
      </c>
      <c r="C217" s="23">
        <v>3</v>
      </c>
      <c r="D217" s="49">
        <v>6000</v>
      </c>
      <c r="E217" s="50">
        <v>13000</v>
      </c>
      <c r="F217" s="25"/>
    </row>
    <row r="218" spans="1:6" ht="13.5" customHeight="1" x14ac:dyDescent="0.25">
      <c r="A218" s="99"/>
      <c r="B218" s="44" t="s">
        <v>109</v>
      </c>
      <c r="C218" s="23">
        <v>1</v>
      </c>
      <c r="D218" s="49">
        <v>3600</v>
      </c>
      <c r="E218" s="50">
        <v>12000</v>
      </c>
      <c r="F218" s="25"/>
    </row>
    <row r="219" spans="1:6" ht="13.5" customHeight="1" x14ac:dyDescent="0.25">
      <c r="A219" s="99"/>
      <c r="B219" s="44" t="s">
        <v>120</v>
      </c>
      <c r="C219" s="23">
        <v>1</v>
      </c>
      <c r="D219" s="49">
        <v>4000</v>
      </c>
      <c r="E219" s="50">
        <v>8500</v>
      </c>
      <c r="F219" s="25"/>
    </row>
    <row r="220" spans="1:6" ht="13.5" customHeight="1" x14ac:dyDescent="0.25">
      <c r="A220" s="99"/>
      <c r="B220" s="44" t="s">
        <v>108</v>
      </c>
      <c r="C220" s="23">
        <v>1</v>
      </c>
      <c r="D220" s="49">
        <v>3100</v>
      </c>
      <c r="E220" s="50">
        <v>3600</v>
      </c>
      <c r="F220" s="25"/>
    </row>
    <row r="221" spans="1:6" ht="13.5" customHeight="1" x14ac:dyDescent="0.25">
      <c r="A221" s="99"/>
      <c r="B221" s="44" t="s">
        <v>121</v>
      </c>
      <c r="C221" s="23">
        <v>1</v>
      </c>
      <c r="D221" s="49">
        <v>3100</v>
      </c>
      <c r="E221" s="50">
        <v>7600</v>
      </c>
      <c r="F221" s="25"/>
    </row>
    <row r="222" spans="1:6" ht="13.5" customHeight="1" x14ac:dyDescent="0.25">
      <c r="A222" s="99"/>
      <c r="B222" s="44" t="s">
        <v>133</v>
      </c>
      <c r="C222" s="23">
        <v>3</v>
      </c>
      <c r="D222" s="49">
        <v>3100</v>
      </c>
      <c r="E222" s="50">
        <v>5000</v>
      </c>
      <c r="F222" s="25"/>
    </row>
    <row r="223" spans="1:6" ht="13.5" customHeight="1" x14ac:dyDescent="0.25">
      <c r="A223" s="99"/>
      <c r="B223" s="44" t="s">
        <v>134</v>
      </c>
      <c r="C223" s="23">
        <v>1</v>
      </c>
      <c r="D223" s="49">
        <v>3100</v>
      </c>
      <c r="E223" s="50">
        <v>6000</v>
      </c>
      <c r="F223" s="25"/>
    </row>
    <row r="224" spans="1:6" ht="13.5" customHeight="1" x14ac:dyDescent="0.25">
      <c r="A224" s="99"/>
      <c r="B224" s="44" t="s">
        <v>201</v>
      </c>
      <c r="C224" s="23">
        <v>1</v>
      </c>
      <c r="D224" s="49">
        <v>11800</v>
      </c>
      <c r="E224" s="50">
        <v>34000</v>
      </c>
      <c r="F224" s="25"/>
    </row>
    <row r="225" spans="1:6" ht="13.5" customHeight="1" x14ac:dyDescent="0.25">
      <c r="A225" s="99"/>
      <c r="B225" s="44" t="s">
        <v>122</v>
      </c>
      <c r="C225" s="23">
        <v>1</v>
      </c>
      <c r="D225" s="49">
        <v>11000</v>
      </c>
      <c r="E225" s="50">
        <v>15000</v>
      </c>
      <c r="F225" s="25"/>
    </row>
    <row r="226" spans="1:6" ht="13.5" customHeight="1" x14ac:dyDescent="0.25">
      <c r="A226" s="99"/>
      <c r="B226" s="44" t="s">
        <v>202</v>
      </c>
      <c r="C226" s="23">
        <v>1</v>
      </c>
      <c r="D226" s="49">
        <v>7000</v>
      </c>
      <c r="E226" s="50">
        <v>24000</v>
      </c>
      <c r="F226" s="25"/>
    </row>
    <row r="227" spans="1:6" ht="13.5" customHeight="1" x14ac:dyDescent="0.25">
      <c r="A227" s="99"/>
      <c r="B227" s="44" t="s">
        <v>109</v>
      </c>
      <c r="C227" s="23">
        <v>1</v>
      </c>
      <c r="D227" s="49">
        <v>3600</v>
      </c>
      <c r="E227" s="50">
        <v>12000</v>
      </c>
      <c r="F227" s="25"/>
    </row>
    <row r="228" spans="1:6" ht="13.5" customHeight="1" x14ac:dyDescent="0.25">
      <c r="A228" s="99"/>
      <c r="B228" s="44" t="s">
        <v>103</v>
      </c>
      <c r="C228" s="23">
        <v>1</v>
      </c>
      <c r="D228" s="49">
        <v>6000</v>
      </c>
      <c r="E228" s="50">
        <v>13000</v>
      </c>
      <c r="F228" s="25"/>
    </row>
    <row r="229" spans="1:6" ht="13.5" customHeight="1" x14ac:dyDescent="0.25">
      <c r="A229" s="99"/>
      <c r="B229" s="44" t="s">
        <v>122</v>
      </c>
      <c r="C229" s="23">
        <v>1</v>
      </c>
      <c r="D229" s="49">
        <v>11000</v>
      </c>
      <c r="E229" s="50">
        <v>15000</v>
      </c>
      <c r="F229" s="25"/>
    </row>
    <row r="230" spans="1:6" ht="13.5" customHeight="1" x14ac:dyDescent="0.25">
      <c r="A230" s="99"/>
      <c r="B230" s="44" t="s">
        <v>103</v>
      </c>
      <c r="C230" s="23">
        <v>2</v>
      </c>
      <c r="D230" s="49">
        <v>6000</v>
      </c>
      <c r="E230" s="50">
        <v>13000</v>
      </c>
      <c r="F230" s="25"/>
    </row>
    <row r="231" spans="1:6" ht="13.5" customHeight="1" x14ac:dyDescent="0.25">
      <c r="A231" s="99"/>
      <c r="B231" s="44" t="s">
        <v>203</v>
      </c>
      <c r="C231" s="23">
        <v>1</v>
      </c>
      <c r="D231" s="49">
        <v>7000</v>
      </c>
      <c r="E231" s="50">
        <v>24000</v>
      </c>
      <c r="F231" s="25"/>
    </row>
    <row r="232" spans="1:6" ht="13.5" customHeight="1" x14ac:dyDescent="0.25">
      <c r="A232" s="99"/>
      <c r="B232" s="44" t="s">
        <v>123</v>
      </c>
      <c r="C232" s="23">
        <v>22</v>
      </c>
      <c r="D232" s="49">
        <v>1000</v>
      </c>
      <c r="E232" s="50">
        <v>5500</v>
      </c>
      <c r="F232" s="25"/>
    </row>
    <row r="233" spans="1:6" ht="13.5" customHeight="1" x14ac:dyDescent="0.25">
      <c r="A233" s="99"/>
      <c r="B233" s="44" t="s">
        <v>124</v>
      </c>
      <c r="C233" s="23">
        <v>1</v>
      </c>
      <c r="D233" s="49">
        <v>3100</v>
      </c>
      <c r="E233" s="50">
        <v>6000</v>
      </c>
      <c r="F233" s="25"/>
    </row>
    <row r="234" spans="1:6" ht="13.5" customHeight="1" x14ac:dyDescent="0.25">
      <c r="A234" s="99"/>
      <c r="B234" s="44" t="s">
        <v>125</v>
      </c>
      <c r="C234" s="23">
        <v>11</v>
      </c>
      <c r="D234" s="49">
        <v>3100</v>
      </c>
      <c r="E234" s="50">
        <v>6000</v>
      </c>
      <c r="F234" s="25"/>
    </row>
    <row r="235" spans="1:6" ht="13.5" customHeight="1" x14ac:dyDescent="0.25">
      <c r="A235" s="99"/>
      <c r="B235" s="44" t="s">
        <v>126</v>
      </c>
      <c r="C235" s="23">
        <v>1</v>
      </c>
      <c r="D235" s="49">
        <v>3100</v>
      </c>
      <c r="E235" s="50">
        <v>8600</v>
      </c>
      <c r="F235" s="25"/>
    </row>
    <row r="236" spans="1:6" ht="13.5" customHeight="1" x14ac:dyDescent="0.25">
      <c r="A236" s="99"/>
      <c r="B236" s="44" t="s">
        <v>108</v>
      </c>
      <c r="C236" s="23">
        <v>16</v>
      </c>
      <c r="D236" s="49">
        <v>3100</v>
      </c>
      <c r="E236" s="50">
        <v>3600</v>
      </c>
      <c r="F236" s="25"/>
    </row>
    <row r="237" spans="1:6" ht="13.5" customHeight="1" x14ac:dyDescent="0.25">
      <c r="A237" s="99"/>
      <c r="B237" s="44" t="s">
        <v>135</v>
      </c>
      <c r="C237" s="23">
        <v>1</v>
      </c>
      <c r="D237" s="49">
        <v>3100</v>
      </c>
      <c r="E237" s="50">
        <v>7600</v>
      </c>
      <c r="F237" s="25"/>
    </row>
    <row r="238" spans="1:6" ht="13.5" customHeight="1" x14ac:dyDescent="0.25">
      <c r="A238" s="99"/>
      <c r="B238" s="44" t="s">
        <v>133</v>
      </c>
      <c r="C238" s="23">
        <v>3</v>
      </c>
      <c r="D238" s="49">
        <v>3100</v>
      </c>
      <c r="E238" s="50">
        <v>5000</v>
      </c>
      <c r="F238" s="25"/>
    </row>
    <row r="239" spans="1:6" ht="13.5" customHeight="1" x14ac:dyDescent="0.25">
      <c r="A239" s="99"/>
      <c r="B239" s="44" t="s">
        <v>109</v>
      </c>
      <c r="C239" s="23">
        <v>3</v>
      </c>
      <c r="D239" s="49">
        <v>3600</v>
      </c>
      <c r="E239" s="50">
        <v>12000</v>
      </c>
      <c r="F239" s="25"/>
    </row>
    <row r="240" spans="1:6" ht="13.5" customHeight="1" x14ac:dyDescent="0.25">
      <c r="A240" s="99"/>
      <c r="B240" s="44" t="s">
        <v>120</v>
      </c>
      <c r="C240" s="23">
        <v>2</v>
      </c>
      <c r="D240" s="49">
        <v>4000</v>
      </c>
      <c r="E240" s="50">
        <v>8500</v>
      </c>
      <c r="F240" s="25"/>
    </row>
    <row r="241" spans="1:6" ht="13.5" customHeight="1" x14ac:dyDescent="0.25">
      <c r="A241" s="99"/>
      <c r="B241" s="44" t="s">
        <v>134</v>
      </c>
      <c r="C241" s="23">
        <v>1</v>
      </c>
      <c r="D241" s="49">
        <v>3100</v>
      </c>
      <c r="E241" s="50">
        <v>6000</v>
      </c>
      <c r="F241" s="25"/>
    </row>
    <row r="242" spans="1:6" ht="13.5" customHeight="1" x14ac:dyDescent="0.25">
      <c r="A242" s="99"/>
      <c r="B242" s="44" t="s">
        <v>204</v>
      </c>
      <c r="C242" s="23">
        <v>1</v>
      </c>
      <c r="D242" s="49">
        <v>11800</v>
      </c>
      <c r="E242" s="50">
        <v>34000</v>
      </c>
      <c r="F242" s="25"/>
    </row>
    <row r="243" spans="1:6" ht="13.5" customHeight="1" x14ac:dyDescent="0.25">
      <c r="A243" s="99"/>
      <c r="B243" s="44" t="s">
        <v>122</v>
      </c>
      <c r="C243" s="23">
        <v>3</v>
      </c>
      <c r="D243" s="49">
        <v>11000</v>
      </c>
      <c r="E243" s="50">
        <v>15000</v>
      </c>
      <c r="F243" s="25"/>
    </row>
    <row r="244" spans="1:6" ht="13.5" customHeight="1" x14ac:dyDescent="0.25">
      <c r="A244" s="99"/>
      <c r="B244" s="44" t="s">
        <v>136</v>
      </c>
      <c r="C244" s="23">
        <v>1</v>
      </c>
      <c r="D244" s="49">
        <v>7000</v>
      </c>
      <c r="E244" s="50">
        <v>9000</v>
      </c>
      <c r="F244" s="25"/>
    </row>
    <row r="245" spans="1:6" ht="13.5" customHeight="1" x14ac:dyDescent="0.25">
      <c r="A245" s="99"/>
      <c r="B245" s="44" t="s">
        <v>112</v>
      </c>
      <c r="C245" s="23">
        <v>4</v>
      </c>
      <c r="D245" s="49">
        <v>6000</v>
      </c>
      <c r="E245" s="50">
        <v>13000</v>
      </c>
      <c r="F245" s="25"/>
    </row>
    <row r="246" spans="1:6" ht="13.5" customHeight="1" x14ac:dyDescent="0.25">
      <c r="A246" s="99"/>
      <c r="B246" s="44" t="s">
        <v>108</v>
      </c>
      <c r="C246" s="23">
        <v>1</v>
      </c>
      <c r="D246" s="49">
        <v>3100</v>
      </c>
      <c r="E246" s="50">
        <v>3600</v>
      </c>
      <c r="F246" s="25"/>
    </row>
    <row r="247" spans="1:6" ht="13.5" customHeight="1" x14ac:dyDescent="0.25">
      <c r="A247" s="99"/>
      <c r="B247" s="44" t="s">
        <v>137</v>
      </c>
      <c r="C247" s="23">
        <v>5</v>
      </c>
      <c r="D247" s="49">
        <v>3100</v>
      </c>
      <c r="E247" s="50">
        <v>6000</v>
      </c>
      <c r="F247" s="25"/>
    </row>
    <row r="248" spans="1:6" ht="13.5" customHeight="1" x14ac:dyDescent="0.25">
      <c r="A248" s="99"/>
      <c r="B248" s="44" t="s">
        <v>138</v>
      </c>
      <c r="C248" s="23">
        <v>1</v>
      </c>
      <c r="D248" s="49">
        <v>12100</v>
      </c>
      <c r="E248" s="53" t="s">
        <v>222</v>
      </c>
      <c r="F248" s="25"/>
    </row>
    <row r="249" spans="1:6" ht="13.5" customHeight="1" x14ac:dyDescent="0.25">
      <c r="A249" s="99"/>
      <c r="B249" s="44" t="s">
        <v>139</v>
      </c>
      <c r="C249" s="23">
        <v>3</v>
      </c>
      <c r="D249" s="49">
        <v>11000</v>
      </c>
      <c r="E249" s="50">
        <v>13000</v>
      </c>
      <c r="F249" s="25"/>
    </row>
    <row r="250" spans="1:6" ht="13.5" customHeight="1" x14ac:dyDescent="0.25">
      <c r="A250" s="99"/>
      <c r="B250" s="44" t="s">
        <v>140</v>
      </c>
      <c r="C250" s="23">
        <v>1</v>
      </c>
      <c r="D250" s="49">
        <v>4100</v>
      </c>
      <c r="E250" s="50">
        <v>6000</v>
      </c>
      <c r="F250" s="25"/>
    </row>
    <row r="251" spans="1:6" ht="13.5" customHeight="1" x14ac:dyDescent="0.25">
      <c r="A251" s="99"/>
      <c r="B251" s="44" t="s">
        <v>141</v>
      </c>
      <c r="C251" s="23">
        <v>5</v>
      </c>
      <c r="D251" s="49">
        <v>4000</v>
      </c>
      <c r="E251" s="50">
        <v>8500</v>
      </c>
      <c r="F251" s="25"/>
    </row>
    <row r="252" spans="1:6" ht="13.5" customHeight="1" x14ac:dyDescent="0.25">
      <c r="A252" s="99"/>
      <c r="B252" s="44" t="s">
        <v>120</v>
      </c>
      <c r="C252" s="23">
        <v>1</v>
      </c>
      <c r="D252" s="49">
        <v>4000</v>
      </c>
      <c r="E252" s="50">
        <v>8500</v>
      </c>
      <c r="F252" s="25"/>
    </row>
    <row r="253" spans="1:6" ht="13.5" customHeight="1" x14ac:dyDescent="0.25">
      <c r="A253" s="99"/>
      <c r="B253" s="44" t="s">
        <v>142</v>
      </c>
      <c r="C253" s="23">
        <v>2</v>
      </c>
      <c r="D253" s="49">
        <v>3100</v>
      </c>
      <c r="E253" s="50">
        <v>6000</v>
      </c>
      <c r="F253" s="25"/>
    </row>
    <row r="254" spans="1:6" ht="13.5" customHeight="1" x14ac:dyDescent="0.25">
      <c r="A254" s="99"/>
      <c r="B254" s="44" t="s">
        <v>143</v>
      </c>
      <c r="C254" s="23">
        <v>2</v>
      </c>
      <c r="D254" s="49">
        <v>3100</v>
      </c>
      <c r="E254" s="50">
        <v>6000</v>
      </c>
      <c r="F254" s="25"/>
    </row>
    <row r="255" spans="1:6" ht="13.5" customHeight="1" x14ac:dyDescent="0.25">
      <c r="A255" s="99"/>
      <c r="B255" s="44" t="s">
        <v>144</v>
      </c>
      <c r="C255" s="23">
        <v>1</v>
      </c>
      <c r="D255" s="49">
        <v>3100</v>
      </c>
      <c r="E255" s="50">
        <v>6000</v>
      </c>
      <c r="F255" s="25"/>
    </row>
    <row r="256" spans="1:6" ht="13.5" customHeight="1" x14ac:dyDescent="0.25">
      <c r="A256" s="99"/>
      <c r="B256" s="44" t="s">
        <v>104</v>
      </c>
      <c r="C256" s="23">
        <v>1</v>
      </c>
      <c r="D256" s="49">
        <v>6000</v>
      </c>
      <c r="E256" s="50">
        <v>13000</v>
      </c>
      <c r="F256" s="25"/>
    </row>
    <row r="257" spans="1:6" ht="13.5" customHeight="1" x14ac:dyDescent="0.25">
      <c r="A257" s="99"/>
      <c r="B257" s="44" t="s">
        <v>103</v>
      </c>
      <c r="C257" s="23">
        <v>2</v>
      </c>
      <c r="D257" s="49">
        <v>6000</v>
      </c>
      <c r="E257" s="50">
        <v>13000</v>
      </c>
      <c r="F257" s="25"/>
    </row>
    <row r="258" spans="1:6" ht="13.5" customHeight="1" x14ac:dyDescent="0.25">
      <c r="A258" s="98"/>
      <c r="B258" s="44" t="s">
        <v>205</v>
      </c>
      <c r="C258" s="23">
        <v>1</v>
      </c>
      <c r="D258" s="49">
        <v>7000</v>
      </c>
      <c r="E258" s="50">
        <v>24000</v>
      </c>
      <c r="F258" s="25"/>
    </row>
    <row r="259" spans="1:6" ht="13.5" customHeight="1" x14ac:dyDescent="0.25">
      <c r="A259" s="98"/>
      <c r="B259" s="44" t="s">
        <v>109</v>
      </c>
      <c r="C259" s="23">
        <v>1</v>
      </c>
      <c r="D259" s="49">
        <v>3600</v>
      </c>
      <c r="E259" s="50">
        <v>12000</v>
      </c>
      <c r="F259" s="25"/>
    </row>
    <row r="260" spans="1:6" ht="13.5" customHeight="1" x14ac:dyDescent="0.25">
      <c r="A260" s="98"/>
      <c r="B260" s="44" t="s">
        <v>145</v>
      </c>
      <c r="C260" s="23">
        <v>1</v>
      </c>
      <c r="D260" s="49">
        <v>3100</v>
      </c>
      <c r="E260" s="50">
        <v>6000</v>
      </c>
      <c r="F260" s="25"/>
    </row>
    <row r="261" spans="1:6" ht="13.5" customHeight="1" x14ac:dyDescent="0.25">
      <c r="A261" s="98"/>
      <c r="B261" s="44" t="s">
        <v>118</v>
      </c>
      <c r="C261" s="23">
        <v>1</v>
      </c>
      <c r="D261" s="49">
        <v>11800</v>
      </c>
      <c r="E261" s="50">
        <v>34000</v>
      </c>
      <c r="F261" s="25"/>
    </row>
    <row r="262" spans="1:6" ht="13.5" customHeight="1" x14ac:dyDescent="0.25">
      <c r="A262" s="98"/>
      <c r="B262" s="44" t="s">
        <v>206</v>
      </c>
      <c r="C262" s="23">
        <v>1</v>
      </c>
      <c r="D262" s="49">
        <v>11800</v>
      </c>
      <c r="E262" s="50">
        <v>34000</v>
      </c>
      <c r="F262" s="25"/>
    </row>
    <row r="263" spans="1:6" ht="13.5" customHeight="1" x14ac:dyDescent="0.25">
      <c r="A263" s="99"/>
      <c r="B263" s="44" t="s">
        <v>103</v>
      </c>
      <c r="C263" s="23">
        <v>3</v>
      </c>
      <c r="D263" s="49">
        <v>6000</v>
      </c>
      <c r="E263" s="50">
        <v>13000</v>
      </c>
      <c r="F263" s="25"/>
    </row>
    <row r="264" spans="1:6" ht="13.5" customHeight="1" x14ac:dyDescent="0.25">
      <c r="A264" s="99"/>
      <c r="B264" s="44" t="s">
        <v>146</v>
      </c>
      <c r="C264" s="23">
        <v>1</v>
      </c>
      <c r="D264" s="49">
        <v>12100</v>
      </c>
      <c r="E264" s="57">
        <v>19000</v>
      </c>
      <c r="F264" s="25"/>
    </row>
    <row r="265" spans="1:6" ht="13.5" customHeight="1" x14ac:dyDescent="0.25">
      <c r="A265" s="99"/>
      <c r="B265" s="44" t="s">
        <v>147</v>
      </c>
      <c r="C265" s="23">
        <v>5</v>
      </c>
      <c r="D265" s="49">
        <v>3100</v>
      </c>
      <c r="E265" s="50">
        <v>6000</v>
      </c>
      <c r="F265" s="25"/>
    </row>
    <row r="266" spans="1:6" ht="13.5" customHeight="1" x14ac:dyDescent="0.25">
      <c r="A266" s="99"/>
      <c r="B266" s="44" t="s">
        <v>148</v>
      </c>
      <c r="C266" s="23">
        <v>4</v>
      </c>
      <c r="D266" s="49">
        <v>3100</v>
      </c>
      <c r="E266" s="50">
        <v>7600</v>
      </c>
      <c r="F266" s="25"/>
    </row>
    <row r="267" spans="1:6" ht="13.5" customHeight="1" x14ac:dyDescent="0.25">
      <c r="A267" s="99"/>
      <c r="B267" s="44" t="s">
        <v>149</v>
      </c>
      <c r="C267" s="23">
        <v>1</v>
      </c>
      <c r="D267" s="49">
        <v>4000</v>
      </c>
      <c r="E267" s="50">
        <v>8500</v>
      </c>
      <c r="F267" s="25"/>
    </row>
    <row r="268" spans="1:6" ht="13.5" customHeight="1" x14ac:dyDescent="0.25">
      <c r="A268" s="99"/>
      <c r="B268" s="44" t="s">
        <v>134</v>
      </c>
      <c r="C268" s="23">
        <v>5</v>
      </c>
      <c r="D268" s="49">
        <v>3100</v>
      </c>
      <c r="E268" s="50">
        <v>6000</v>
      </c>
      <c r="F268" s="25"/>
    </row>
    <row r="269" spans="1:6" ht="13.5" customHeight="1" x14ac:dyDescent="0.25">
      <c r="A269" s="99"/>
      <c r="B269" s="44" t="s">
        <v>150</v>
      </c>
      <c r="C269" s="23">
        <v>17</v>
      </c>
      <c r="D269" s="49">
        <v>3100</v>
      </c>
      <c r="E269" s="50">
        <v>6000</v>
      </c>
      <c r="F269" s="25"/>
    </row>
    <row r="270" spans="1:6" ht="13.5" customHeight="1" x14ac:dyDescent="0.25">
      <c r="A270" s="99"/>
      <c r="B270" s="44" t="s">
        <v>109</v>
      </c>
      <c r="C270" s="23">
        <v>5</v>
      </c>
      <c r="D270" s="49">
        <v>3600</v>
      </c>
      <c r="E270" s="50">
        <v>12000</v>
      </c>
      <c r="F270" s="25"/>
    </row>
    <row r="271" spans="1:6" ht="13.5" customHeight="1" x14ac:dyDescent="0.25">
      <c r="A271" s="99"/>
      <c r="B271" s="44" t="s">
        <v>151</v>
      </c>
      <c r="C271" s="23">
        <v>1</v>
      </c>
      <c r="D271" s="49">
        <v>3100</v>
      </c>
      <c r="E271" s="50">
        <v>6000</v>
      </c>
      <c r="F271" s="25"/>
    </row>
    <row r="272" spans="1:6" ht="13.5" customHeight="1" x14ac:dyDescent="0.25">
      <c r="A272" s="99"/>
      <c r="B272" s="44" t="s">
        <v>152</v>
      </c>
      <c r="C272" s="23">
        <v>13</v>
      </c>
      <c r="D272" s="49">
        <v>3100</v>
      </c>
      <c r="E272" s="50">
        <v>6000</v>
      </c>
      <c r="F272" s="25"/>
    </row>
    <row r="273" spans="1:6" ht="13.5" customHeight="1" x14ac:dyDescent="0.25">
      <c r="A273" s="99"/>
      <c r="B273" s="44" t="s">
        <v>153</v>
      </c>
      <c r="C273" s="23">
        <v>1</v>
      </c>
      <c r="D273" s="49">
        <v>3100</v>
      </c>
      <c r="E273" s="50">
        <v>6000</v>
      </c>
      <c r="F273" s="25"/>
    </row>
    <row r="274" spans="1:6" ht="13.5" customHeight="1" x14ac:dyDescent="0.25">
      <c r="A274" s="99"/>
      <c r="B274" s="44" t="s">
        <v>154</v>
      </c>
      <c r="C274" s="23">
        <v>1</v>
      </c>
      <c r="D274" s="49">
        <v>3100</v>
      </c>
      <c r="E274" s="50">
        <v>7600</v>
      </c>
      <c r="F274" s="25"/>
    </row>
    <row r="275" spans="1:6" ht="13.5" customHeight="1" x14ac:dyDescent="0.25">
      <c r="A275" s="99"/>
      <c r="B275" s="44" t="s">
        <v>155</v>
      </c>
      <c r="C275" s="23">
        <v>7</v>
      </c>
      <c r="D275" s="49">
        <v>4000</v>
      </c>
      <c r="E275" s="50">
        <v>6000</v>
      </c>
      <c r="F275" s="25"/>
    </row>
    <row r="276" spans="1:6" ht="13.5" customHeight="1" x14ac:dyDescent="0.25">
      <c r="A276" s="99"/>
      <c r="B276" s="44" t="s">
        <v>156</v>
      </c>
      <c r="C276" s="23">
        <v>7</v>
      </c>
      <c r="D276" s="49">
        <v>3100</v>
      </c>
      <c r="E276" s="50">
        <v>6000</v>
      </c>
      <c r="F276" s="25"/>
    </row>
    <row r="277" spans="1:6" ht="13.5" customHeight="1" x14ac:dyDescent="0.25">
      <c r="A277" s="99"/>
      <c r="B277" s="44" t="s">
        <v>157</v>
      </c>
      <c r="C277" s="23">
        <v>6</v>
      </c>
      <c r="D277" s="49">
        <v>3100</v>
      </c>
      <c r="E277" s="50">
        <v>6000</v>
      </c>
      <c r="F277" s="25"/>
    </row>
    <row r="278" spans="1:6" ht="13.5" customHeight="1" x14ac:dyDescent="0.25">
      <c r="A278" s="99"/>
      <c r="B278" s="44" t="s">
        <v>158</v>
      </c>
      <c r="C278" s="23">
        <v>4</v>
      </c>
      <c r="D278" s="49">
        <v>3100</v>
      </c>
      <c r="E278" s="50">
        <v>6000</v>
      </c>
      <c r="F278" s="25"/>
    </row>
    <row r="279" spans="1:6" ht="13.5" customHeight="1" x14ac:dyDescent="0.25">
      <c r="A279" s="99"/>
      <c r="B279" s="44" t="s">
        <v>159</v>
      </c>
      <c r="C279" s="23">
        <v>1</v>
      </c>
      <c r="D279" s="49">
        <v>3100</v>
      </c>
      <c r="E279" s="50">
        <v>6000</v>
      </c>
      <c r="F279" s="25"/>
    </row>
    <row r="280" spans="1:6" ht="13.5" customHeight="1" x14ac:dyDescent="0.25">
      <c r="A280" s="99"/>
      <c r="B280" s="44" t="s">
        <v>160</v>
      </c>
      <c r="C280" s="23">
        <v>1</v>
      </c>
      <c r="D280" s="49">
        <v>3100</v>
      </c>
      <c r="E280" s="50">
        <v>6000</v>
      </c>
      <c r="F280" s="25"/>
    </row>
    <row r="281" spans="1:6" ht="13.5" customHeight="1" x14ac:dyDescent="0.25">
      <c r="A281" s="99"/>
      <c r="B281" s="44" t="s">
        <v>161</v>
      </c>
      <c r="C281" s="23">
        <v>1</v>
      </c>
      <c r="D281" s="49">
        <v>3100</v>
      </c>
      <c r="E281" s="50">
        <v>7600</v>
      </c>
      <c r="F281" s="25"/>
    </row>
    <row r="282" spans="1:6" ht="13.5" customHeight="1" x14ac:dyDescent="0.25">
      <c r="A282" s="99"/>
      <c r="B282" s="44" t="s">
        <v>162</v>
      </c>
      <c r="C282" s="23">
        <v>1</v>
      </c>
      <c r="D282" s="49">
        <v>3100</v>
      </c>
      <c r="E282" s="50">
        <v>6000</v>
      </c>
      <c r="F282" s="25"/>
    </row>
    <row r="283" spans="1:6" ht="13.5" customHeight="1" x14ac:dyDescent="0.25">
      <c r="A283" s="99"/>
      <c r="B283" s="44" t="s">
        <v>163</v>
      </c>
      <c r="C283" s="23">
        <v>2</v>
      </c>
      <c r="D283" s="49">
        <v>3100</v>
      </c>
      <c r="E283" s="50">
        <v>7600</v>
      </c>
      <c r="F283" s="25"/>
    </row>
    <row r="284" spans="1:6" ht="13.5" customHeight="1" x14ac:dyDescent="0.25">
      <c r="A284" s="99"/>
      <c r="B284" s="44" t="s">
        <v>164</v>
      </c>
      <c r="C284" s="23">
        <v>1</v>
      </c>
      <c r="D284" s="49">
        <v>3100</v>
      </c>
      <c r="E284" s="50">
        <v>7600</v>
      </c>
      <c r="F284" s="25"/>
    </row>
    <row r="285" spans="1:6" ht="13.5" customHeight="1" x14ac:dyDescent="0.25">
      <c r="A285" s="99"/>
      <c r="B285" s="44" t="s">
        <v>165</v>
      </c>
      <c r="C285" s="23">
        <v>1</v>
      </c>
      <c r="D285" s="49">
        <v>3100</v>
      </c>
      <c r="E285" s="50">
        <v>8000</v>
      </c>
      <c r="F285" s="25"/>
    </row>
    <row r="286" spans="1:6" ht="13.5" customHeight="1" x14ac:dyDescent="0.25">
      <c r="A286" s="99"/>
      <c r="B286" s="44" t="s">
        <v>120</v>
      </c>
      <c r="C286" s="23">
        <v>4</v>
      </c>
      <c r="D286" s="49">
        <v>4000</v>
      </c>
      <c r="E286" s="50">
        <v>8500</v>
      </c>
      <c r="F286" s="25"/>
    </row>
    <row r="287" spans="1:6" ht="13.5" customHeight="1" x14ac:dyDescent="0.25">
      <c r="A287" s="99"/>
      <c r="B287" s="44" t="s">
        <v>166</v>
      </c>
      <c r="C287" s="23">
        <v>1</v>
      </c>
      <c r="D287" s="49">
        <v>3100</v>
      </c>
      <c r="E287" s="50">
        <v>7600</v>
      </c>
      <c r="F287" s="25"/>
    </row>
    <row r="288" spans="1:6" ht="13.5" customHeight="1" x14ac:dyDescent="0.25">
      <c r="A288" s="99"/>
      <c r="B288" s="44" t="s">
        <v>167</v>
      </c>
      <c r="C288" s="23">
        <v>2</v>
      </c>
      <c r="D288" s="49">
        <v>3100</v>
      </c>
      <c r="E288" s="50">
        <v>6000</v>
      </c>
      <c r="F288" s="25"/>
    </row>
    <row r="289" spans="1:6" ht="13.5" customHeight="1" x14ac:dyDescent="0.25">
      <c r="A289" s="99"/>
      <c r="B289" s="44" t="s">
        <v>168</v>
      </c>
      <c r="C289" s="23">
        <v>1</v>
      </c>
      <c r="D289" s="49">
        <v>3100</v>
      </c>
      <c r="E289" s="50">
        <v>3600</v>
      </c>
      <c r="F289" s="25"/>
    </row>
    <row r="290" spans="1:6" ht="13.5" customHeight="1" x14ac:dyDescent="0.25">
      <c r="A290" s="99"/>
      <c r="B290" s="44" t="s">
        <v>169</v>
      </c>
      <c r="C290" s="23">
        <v>1</v>
      </c>
      <c r="D290" s="49">
        <v>3100</v>
      </c>
      <c r="E290" s="50">
        <v>3600</v>
      </c>
      <c r="F290" s="25"/>
    </row>
    <row r="291" spans="1:6" ht="13.5" customHeight="1" x14ac:dyDescent="0.25">
      <c r="A291" s="99"/>
      <c r="B291" s="44" t="s">
        <v>170</v>
      </c>
      <c r="C291" s="23">
        <v>2</v>
      </c>
      <c r="D291" s="49">
        <v>3100</v>
      </c>
      <c r="E291" s="50">
        <v>6000</v>
      </c>
      <c r="F291" s="25"/>
    </row>
    <row r="292" spans="1:6" ht="13.5" customHeight="1" x14ac:dyDescent="0.25">
      <c r="A292" s="99"/>
      <c r="B292" s="44" t="s">
        <v>171</v>
      </c>
      <c r="C292" s="23">
        <v>1</v>
      </c>
      <c r="D292" s="49">
        <v>3100</v>
      </c>
      <c r="E292" s="50">
        <v>7600</v>
      </c>
      <c r="F292" s="25"/>
    </row>
    <row r="293" spans="1:6" ht="13.5" customHeight="1" x14ac:dyDescent="0.25">
      <c r="A293" s="99"/>
      <c r="B293" s="44" t="s">
        <v>172</v>
      </c>
      <c r="C293" s="23">
        <v>1</v>
      </c>
      <c r="D293" s="49">
        <v>3100</v>
      </c>
      <c r="E293" s="50">
        <v>3600</v>
      </c>
      <c r="F293" s="25"/>
    </row>
    <row r="294" spans="1:6" ht="13.5" customHeight="1" x14ac:dyDescent="0.25">
      <c r="A294" s="99"/>
      <c r="B294" s="44" t="s">
        <v>173</v>
      </c>
      <c r="C294" s="23">
        <v>1</v>
      </c>
      <c r="D294" s="49">
        <v>3100</v>
      </c>
      <c r="E294" s="50">
        <v>7600</v>
      </c>
      <c r="F294" s="25"/>
    </row>
    <row r="295" spans="1:6" ht="13.5" customHeight="1" x14ac:dyDescent="0.25">
      <c r="A295" s="99"/>
      <c r="B295" s="44" t="s">
        <v>174</v>
      </c>
      <c r="C295" s="23">
        <v>1</v>
      </c>
      <c r="D295" s="49">
        <v>3100</v>
      </c>
      <c r="E295" s="50">
        <v>7600</v>
      </c>
      <c r="F295" s="25"/>
    </row>
    <row r="296" spans="1:6" ht="13.5" customHeight="1" x14ac:dyDescent="0.25">
      <c r="A296" s="99"/>
      <c r="B296" s="44" t="s">
        <v>175</v>
      </c>
      <c r="C296" s="23">
        <v>1</v>
      </c>
      <c r="D296" s="49">
        <v>3100</v>
      </c>
      <c r="E296" s="50">
        <v>7600</v>
      </c>
      <c r="F296" s="25"/>
    </row>
    <row r="297" spans="1:6" ht="13.5" customHeight="1" x14ac:dyDescent="0.25">
      <c r="A297" s="99"/>
      <c r="B297" s="44" t="s">
        <v>207</v>
      </c>
      <c r="C297" s="23">
        <v>1</v>
      </c>
      <c r="D297" s="49">
        <v>7000</v>
      </c>
      <c r="E297" s="50">
        <v>24000</v>
      </c>
    </row>
    <row r="298" spans="1:6" ht="13.5" customHeight="1" x14ac:dyDescent="0.25">
      <c r="A298" s="99"/>
      <c r="B298" s="44" t="s">
        <v>122</v>
      </c>
      <c r="C298" s="23">
        <v>1</v>
      </c>
      <c r="D298" s="49">
        <v>11000</v>
      </c>
      <c r="E298" s="50">
        <v>15000</v>
      </c>
    </row>
    <row r="299" spans="1:6" ht="13.5" customHeight="1" x14ac:dyDescent="0.25">
      <c r="A299" s="99"/>
      <c r="B299" s="44" t="s">
        <v>109</v>
      </c>
      <c r="C299" s="23">
        <v>1</v>
      </c>
      <c r="D299" s="49">
        <v>3600</v>
      </c>
      <c r="E299" s="50">
        <v>12000</v>
      </c>
    </row>
    <row r="300" spans="1:6" ht="13.5" customHeight="1" x14ac:dyDescent="0.25">
      <c r="A300" s="99"/>
      <c r="B300" s="44" t="s">
        <v>208</v>
      </c>
      <c r="C300" s="23">
        <v>1</v>
      </c>
      <c r="D300" s="49">
        <v>7000</v>
      </c>
      <c r="E300" s="50">
        <v>24000</v>
      </c>
    </row>
    <row r="301" spans="1:6" ht="13.5" customHeight="1" x14ac:dyDescent="0.25">
      <c r="A301" s="46"/>
      <c r="B301" s="44" t="s">
        <v>209</v>
      </c>
      <c r="C301" s="23">
        <v>1</v>
      </c>
      <c r="D301" s="49">
        <v>7000</v>
      </c>
      <c r="E301" s="50">
        <v>24000</v>
      </c>
    </row>
    <row r="302" spans="1:6" ht="13.5" customHeight="1" x14ac:dyDescent="0.25">
      <c r="A302" s="46"/>
      <c r="B302" s="44" t="s">
        <v>103</v>
      </c>
      <c r="C302" s="23">
        <v>6</v>
      </c>
      <c r="D302" s="49">
        <v>6000</v>
      </c>
      <c r="E302" s="50">
        <v>13000</v>
      </c>
    </row>
    <row r="303" spans="1:6" ht="13.5" customHeight="1" x14ac:dyDescent="0.25">
      <c r="A303" s="46"/>
      <c r="B303" s="44" t="s">
        <v>104</v>
      </c>
      <c r="C303" s="23">
        <v>3</v>
      </c>
      <c r="D303" s="49">
        <v>6000</v>
      </c>
      <c r="E303" s="50">
        <v>13000</v>
      </c>
    </row>
    <row r="304" spans="1:6" ht="13.5" customHeight="1" x14ac:dyDescent="0.25">
      <c r="A304" s="47"/>
      <c r="B304" s="44" t="s">
        <v>176</v>
      </c>
      <c r="C304" s="23">
        <v>2</v>
      </c>
      <c r="D304" s="49">
        <v>3100</v>
      </c>
      <c r="E304" s="50">
        <v>6000</v>
      </c>
    </row>
    <row r="305" spans="1:5" ht="13.5" customHeight="1" x14ac:dyDescent="0.25">
      <c r="A305" s="47"/>
      <c r="B305" s="44" t="s">
        <v>98</v>
      </c>
      <c r="C305" s="23">
        <v>1</v>
      </c>
      <c r="D305" s="49">
        <v>3000</v>
      </c>
      <c r="E305" s="50">
        <v>5000</v>
      </c>
    </row>
    <row r="306" spans="1:5" ht="13.5" customHeight="1" x14ac:dyDescent="0.25">
      <c r="A306" s="47"/>
      <c r="B306" s="44" t="s">
        <v>177</v>
      </c>
      <c r="C306" s="23">
        <v>1</v>
      </c>
      <c r="D306" s="49">
        <v>3000</v>
      </c>
      <c r="E306" s="50">
        <v>6000</v>
      </c>
    </row>
    <row r="307" spans="1:5" ht="13.5" customHeight="1" x14ac:dyDescent="0.25">
      <c r="A307" s="47"/>
      <c r="B307" s="44" t="s">
        <v>178</v>
      </c>
      <c r="C307" s="23">
        <v>1</v>
      </c>
      <c r="D307" s="49">
        <v>3000</v>
      </c>
      <c r="E307" s="50">
        <v>6000</v>
      </c>
    </row>
    <row r="308" spans="1:5" ht="13.5" customHeight="1" x14ac:dyDescent="0.25">
      <c r="A308" s="47"/>
      <c r="B308" s="44" t="s">
        <v>179</v>
      </c>
      <c r="C308" s="23">
        <v>1</v>
      </c>
      <c r="D308" s="49">
        <v>3000</v>
      </c>
      <c r="E308" s="50">
        <v>6000</v>
      </c>
    </row>
    <row r="309" spans="1:5" ht="13.5" customHeight="1" x14ac:dyDescent="0.25">
      <c r="A309" s="47"/>
      <c r="B309" s="44" t="s">
        <v>180</v>
      </c>
      <c r="C309" s="23">
        <v>2</v>
      </c>
      <c r="D309" s="49">
        <v>3000</v>
      </c>
      <c r="E309" s="50">
        <v>6000</v>
      </c>
    </row>
    <row r="310" spans="1:5" ht="13.5" customHeight="1" x14ac:dyDescent="0.25">
      <c r="A310" s="47"/>
      <c r="B310" s="44" t="s">
        <v>181</v>
      </c>
      <c r="C310" s="23">
        <v>1</v>
      </c>
      <c r="D310" s="49">
        <v>3000</v>
      </c>
      <c r="E310" s="50">
        <v>6000</v>
      </c>
    </row>
    <row r="311" spans="1:5" ht="13.5" customHeight="1" x14ac:dyDescent="0.25">
      <c r="A311" s="47"/>
      <c r="B311" s="44" t="s">
        <v>103</v>
      </c>
      <c r="C311" s="23">
        <v>9</v>
      </c>
      <c r="D311" s="49">
        <v>6000</v>
      </c>
      <c r="E311" s="50">
        <v>13000</v>
      </c>
    </row>
    <row r="312" spans="1:5" ht="13.5" customHeight="1" x14ac:dyDescent="0.25">
      <c r="A312" s="98"/>
      <c r="B312" s="44" t="s">
        <v>104</v>
      </c>
      <c r="C312" s="23">
        <v>1</v>
      </c>
      <c r="D312" s="49">
        <v>6000</v>
      </c>
      <c r="E312" s="50">
        <v>13000</v>
      </c>
    </row>
    <row r="313" spans="1:5" ht="13.5" customHeight="1" x14ac:dyDescent="0.25">
      <c r="A313" s="98"/>
      <c r="B313" s="44" t="s">
        <v>182</v>
      </c>
      <c r="C313" s="23">
        <v>1</v>
      </c>
      <c r="D313" s="49">
        <v>3000</v>
      </c>
      <c r="E313" s="50">
        <v>6000</v>
      </c>
    </row>
    <row r="314" spans="1:5" ht="13.5" customHeight="1" x14ac:dyDescent="0.25">
      <c r="A314" s="98"/>
      <c r="B314" s="44" t="s">
        <v>99</v>
      </c>
      <c r="C314" s="23">
        <v>1</v>
      </c>
      <c r="D314" s="49">
        <v>7000</v>
      </c>
      <c r="E314" s="50">
        <v>24000</v>
      </c>
    </row>
    <row r="315" spans="1:5" ht="13.5" customHeight="1" x14ac:dyDescent="0.25">
      <c r="A315" s="98"/>
      <c r="B315" s="44" t="s">
        <v>183</v>
      </c>
      <c r="C315" s="23">
        <v>6</v>
      </c>
      <c r="D315" s="49">
        <v>3100</v>
      </c>
      <c r="E315" s="50">
        <v>7600</v>
      </c>
    </row>
    <row r="316" spans="1:5" ht="13.5" customHeight="1" x14ac:dyDescent="0.25">
      <c r="A316" s="98"/>
      <c r="B316" s="44" t="s">
        <v>184</v>
      </c>
      <c r="C316" s="23">
        <v>3</v>
      </c>
      <c r="D316" s="49">
        <v>3100</v>
      </c>
      <c r="E316" s="50">
        <v>7600</v>
      </c>
    </row>
    <row r="317" spans="1:5" ht="13.5" customHeight="1" x14ac:dyDescent="0.25">
      <c r="A317" s="98"/>
      <c r="B317" s="44" t="s">
        <v>108</v>
      </c>
      <c r="C317" s="23">
        <v>164</v>
      </c>
      <c r="D317" s="49">
        <v>3100</v>
      </c>
      <c r="E317" s="50">
        <v>3600</v>
      </c>
    </row>
    <row r="318" spans="1:5" ht="13.5" customHeight="1" x14ac:dyDescent="0.25">
      <c r="A318" s="98"/>
      <c r="B318" s="44" t="s">
        <v>109</v>
      </c>
      <c r="C318" s="23">
        <v>44</v>
      </c>
      <c r="D318" s="49">
        <v>3600</v>
      </c>
      <c r="E318" s="50">
        <v>12000</v>
      </c>
    </row>
    <row r="319" spans="1:5" ht="13.5" customHeight="1" x14ac:dyDescent="0.25">
      <c r="A319" s="98"/>
      <c r="B319" s="44" t="s">
        <v>134</v>
      </c>
      <c r="C319" s="23">
        <v>37</v>
      </c>
      <c r="D319" s="49">
        <v>3100</v>
      </c>
      <c r="E319" s="50">
        <v>6000</v>
      </c>
    </row>
    <row r="320" spans="1:5" ht="13.5" customHeight="1" x14ac:dyDescent="0.25">
      <c r="A320" s="98"/>
      <c r="B320" s="44" t="s">
        <v>210</v>
      </c>
      <c r="C320" s="23">
        <v>1</v>
      </c>
      <c r="D320" s="49">
        <v>11800</v>
      </c>
      <c r="E320" s="50">
        <v>34000</v>
      </c>
    </row>
    <row r="321" spans="1:5" ht="13.5" customHeight="1" x14ac:dyDescent="0.25">
      <c r="A321" s="99"/>
      <c r="B321" s="44" t="s">
        <v>103</v>
      </c>
      <c r="C321" s="23">
        <v>3</v>
      </c>
      <c r="D321" s="49">
        <v>6000</v>
      </c>
      <c r="E321" s="50">
        <v>13000</v>
      </c>
    </row>
    <row r="322" spans="1:5" ht="13.5" customHeight="1" x14ac:dyDescent="0.25">
      <c r="A322" s="99"/>
      <c r="B322" s="44" t="s">
        <v>140</v>
      </c>
      <c r="C322" s="23">
        <v>1</v>
      </c>
      <c r="D322" s="49">
        <v>4100</v>
      </c>
      <c r="E322" s="50">
        <v>6000</v>
      </c>
    </row>
    <row r="323" spans="1:5" ht="13.5" customHeight="1" x14ac:dyDescent="0.25">
      <c r="A323" s="99"/>
      <c r="B323" s="44" t="s">
        <v>185</v>
      </c>
      <c r="C323" s="23">
        <v>1</v>
      </c>
      <c r="D323" s="49">
        <v>4000</v>
      </c>
      <c r="E323" s="50">
        <v>8500</v>
      </c>
    </row>
    <row r="324" spans="1:5" ht="13.5" customHeight="1" x14ac:dyDescent="0.25">
      <c r="A324" s="99"/>
      <c r="B324" s="44" t="s">
        <v>186</v>
      </c>
      <c r="C324" s="23">
        <v>18</v>
      </c>
      <c r="D324" s="49">
        <v>3000</v>
      </c>
      <c r="E324" s="50">
        <v>6000</v>
      </c>
    </row>
    <row r="325" spans="1:5" ht="13.5" customHeight="1" x14ac:dyDescent="0.25">
      <c r="A325" s="99"/>
      <c r="B325" s="44" t="s">
        <v>187</v>
      </c>
      <c r="C325" s="23">
        <v>4</v>
      </c>
      <c r="D325" s="49">
        <v>3000</v>
      </c>
      <c r="E325" s="50">
        <v>6000</v>
      </c>
    </row>
    <row r="326" spans="1:5" ht="13.5" customHeight="1" x14ac:dyDescent="0.25">
      <c r="A326" s="99"/>
      <c r="B326" s="44" t="s">
        <v>188</v>
      </c>
      <c r="C326" s="23">
        <v>1</v>
      </c>
      <c r="D326" s="49">
        <v>3100</v>
      </c>
      <c r="E326" s="50">
        <v>7600</v>
      </c>
    </row>
    <row r="327" spans="1:5" ht="13.5" customHeight="1" x14ac:dyDescent="0.25">
      <c r="A327" s="99"/>
      <c r="B327" s="44" t="s">
        <v>109</v>
      </c>
      <c r="C327" s="23">
        <v>2</v>
      </c>
      <c r="D327" s="49">
        <v>3600</v>
      </c>
      <c r="E327" s="50">
        <v>12000</v>
      </c>
    </row>
    <row r="328" spans="1:5" ht="13.5" customHeight="1" x14ac:dyDescent="0.25">
      <c r="A328" s="99"/>
      <c r="B328" s="44" t="s">
        <v>211</v>
      </c>
      <c r="C328" s="23">
        <v>1</v>
      </c>
      <c r="D328" s="49">
        <v>11800</v>
      </c>
      <c r="E328" s="50">
        <v>34000</v>
      </c>
    </row>
    <row r="329" spans="1:5" ht="13.5" customHeight="1" x14ac:dyDescent="0.25">
      <c r="A329" s="99"/>
      <c r="B329" s="44" t="s">
        <v>103</v>
      </c>
      <c r="C329" s="23">
        <v>2</v>
      </c>
      <c r="D329" s="49">
        <v>6000</v>
      </c>
      <c r="E329" s="50">
        <v>13000</v>
      </c>
    </row>
    <row r="330" spans="1:5" ht="13.5" customHeight="1" x14ac:dyDescent="0.25">
      <c r="A330" s="99"/>
      <c r="B330" s="44" t="s">
        <v>122</v>
      </c>
      <c r="C330" s="23">
        <v>1</v>
      </c>
      <c r="D330" s="49">
        <v>11000</v>
      </c>
      <c r="E330" s="50">
        <v>15000</v>
      </c>
    </row>
    <row r="331" spans="1:5" ht="13.5" customHeight="1" x14ac:dyDescent="0.25">
      <c r="A331" s="99"/>
      <c r="B331" s="44" t="s">
        <v>189</v>
      </c>
      <c r="C331" s="23">
        <v>1</v>
      </c>
      <c r="D331" s="49">
        <v>7000</v>
      </c>
      <c r="E331" s="50">
        <v>20000</v>
      </c>
    </row>
    <row r="332" spans="1:5" ht="13.5" customHeight="1" x14ac:dyDescent="0.25">
      <c r="A332" s="99"/>
      <c r="B332" s="44" t="s">
        <v>212</v>
      </c>
      <c r="C332" s="24">
        <v>1</v>
      </c>
      <c r="D332" s="49">
        <v>7000</v>
      </c>
      <c r="E332" s="50">
        <v>24000</v>
      </c>
    </row>
    <row r="333" spans="1:5" ht="13.5" customHeight="1" x14ac:dyDescent="0.25">
      <c r="A333" s="38"/>
      <c r="B333" s="44" t="s">
        <v>213</v>
      </c>
      <c r="C333" s="23">
        <v>1</v>
      </c>
      <c r="D333" s="49">
        <v>3100</v>
      </c>
      <c r="E333" s="50">
        <v>6000</v>
      </c>
    </row>
    <row r="334" spans="1:5" ht="13.5" customHeight="1" x14ac:dyDescent="0.25">
      <c r="A334" s="46"/>
      <c r="B334" s="44" t="s">
        <v>214</v>
      </c>
      <c r="C334" s="23">
        <v>1</v>
      </c>
      <c r="D334" s="49">
        <v>11000</v>
      </c>
      <c r="E334" s="50">
        <v>15000</v>
      </c>
    </row>
    <row r="335" spans="1:5" ht="13.5" customHeight="1" x14ac:dyDescent="0.25">
      <c r="A335" s="98"/>
      <c r="B335" s="44" t="s">
        <v>190</v>
      </c>
      <c r="C335" s="23">
        <v>1</v>
      </c>
      <c r="D335" s="49">
        <v>6000</v>
      </c>
      <c r="E335" s="50">
        <v>13000</v>
      </c>
    </row>
    <row r="336" spans="1:5" ht="13.5" customHeight="1" x14ac:dyDescent="0.25">
      <c r="A336" s="98"/>
      <c r="B336" s="44" t="s">
        <v>215</v>
      </c>
      <c r="C336" s="23">
        <v>1</v>
      </c>
      <c r="D336" s="49">
        <v>11800</v>
      </c>
      <c r="E336" s="50">
        <v>34000</v>
      </c>
    </row>
    <row r="337" spans="1:5" ht="13.5" customHeight="1" x14ac:dyDescent="0.25">
      <c r="A337" s="99"/>
      <c r="B337" s="44" t="s">
        <v>103</v>
      </c>
      <c r="C337" s="23">
        <v>3</v>
      </c>
      <c r="D337" s="49">
        <v>6000</v>
      </c>
      <c r="E337" s="50">
        <v>13000</v>
      </c>
    </row>
    <row r="338" spans="1:5" ht="13.5" customHeight="1" x14ac:dyDescent="0.25">
      <c r="A338" s="99"/>
      <c r="B338" s="44" t="s">
        <v>109</v>
      </c>
      <c r="C338" s="23">
        <v>1</v>
      </c>
      <c r="D338" s="49">
        <v>3600</v>
      </c>
      <c r="E338" s="50">
        <v>12000</v>
      </c>
    </row>
    <row r="339" spans="1:5" ht="13.5" customHeight="1" x14ac:dyDescent="0.25">
      <c r="A339" s="99"/>
      <c r="B339" s="44" t="s">
        <v>108</v>
      </c>
      <c r="C339" s="23">
        <v>1</v>
      </c>
      <c r="D339" s="49">
        <v>3100</v>
      </c>
      <c r="E339" s="50">
        <v>3600</v>
      </c>
    </row>
    <row r="340" spans="1:5" ht="13.5" customHeight="1" x14ac:dyDescent="0.25">
      <c r="A340" s="99"/>
      <c r="B340" s="44" t="s">
        <v>216</v>
      </c>
      <c r="C340" s="23">
        <v>1</v>
      </c>
      <c r="D340" s="49">
        <v>11800</v>
      </c>
      <c r="E340" s="50">
        <v>34000</v>
      </c>
    </row>
    <row r="341" spans="1:5" ht="13.5" customHeight="1" x14ac:dyDescent="0.25">
      <c r="A341" s="38"/>
      <c r="B341" s="44" t="s">
        <v>103</v>
      </c>
      <c r="C341" s="23">
        <v>3</v>
      </c>
      <c r="D341" s="49">
        <v>6000</v>
      </c>
      <c r="E341" s="50">
        <v>13000</v>
      </c>
    </row>
    <row r="342" spans="1:5" ht="13.5" customHeight="1" x14ac:dyDescent="0.25">
      <c r="A342" s="38"/>
      <c r="B342" s="44" t="s">
        <v>217</v>
      </c>
      <c r="C342" s="23">
        <v>1</v>
      </c>
      <c r="D342" s="49">
        <v>7000</v>
      </c>
      <c r="E342" s="50">
        <v>24000</v>
      </c>
    </row>
    <row r="343" spans="1:5" ht="13.5" customHeight="1" x14ac:dyDescent="0.25">
      <c r="A343" s="99"/>
      <c r="B343" s="44" t="s">
        <v>103</v>
      </c>
      <c r="C343" s="23">
        <v>2</v>
      </c>
      <c r="D343" s="49">
        <v>6000</v>
      </c>
      <c r="E343" s="50">
        <v>13000</v>
      </c>
    </row>
    <row r="344" spans="1:5" ht="13.5" customHeight="1" x14ac:dyDescent="0.25">
      <c r="A344" s="99"/>
      <c r="B344" s="44" t="s">
        <v>218</v>
      </c>
      <c r="C344" s="23">
        <v>1</v>
      </c>
      <c r="D344" s="49">
        <v>7000</v>
      </c>
      <c r="E344" s="50">
        <v>24000</v>
      </c>
    </row>
    <row r="345" spans="1:5" ht="13.5" customHeight="1" x14ac:dyDescent="0.25">
      <c r="A345" s="98"/>
      <c r="B345" s="44" t="s">
        <v>103</v>
      </c>
      <c r="C345" s="23">
        <v>1</v>
      </c>
      <c r="D345" s="49">
        <v>6000</v>
      </c>
      <c r="E345" s="50">
        <v>13000</v>
      </c>
    </row>
    <row r="346" spans="1:5" ht="13.5" customHeight="1" x14ac:dyDescent="0.25">
      <c r="A346" s="98"/>
      <c r="B346" s="44" t="s">
        <v>219</v>
      </c>
      <c r="C346" s="23">
        <v>1</v>
      </c>
      <c r="D346" s="49">
        <v>7000</v>
      </c>
      <c r="E346" s="50">
        <v>24000</v>
      </c>
    </row>
    <row r="347" spans="1:5" ht="13.5" customHeight="1" x14ac:dyDescent="0.25">
      <c r="A347" s="99"/>
      <c r="B347" s="44" t="s">
        <v>103</v>
      </c>
      <c r="C347" s="23">
        <v>1</v>
      </c>
      <c r="D347" s="49">
        <v>6000</v>
      </c>
      <c r="E347" s="50">
        <v>13000</v>
      </c>
    </row>
    <row r="348" spans="1:5" ht="13.5" customHeight="1" x14ac:dyDescent="0.25">
      <c r="A348" s="99"/>
      <c r="B348" s="44" t="s">
        <v>220</v>
      </c>
      <c r="C348" s="23">
        <v>1</v>
      </c>
      <c r="D348" s="49">
        <v>7000</v>
      </c>
      <c r="E348" s="50">
        <v>24000</v>
      </c>
    </row>
    <row r="349" spans="1:5" ht="13.5" customHeight="1" x14ac:dyDescent="0.25">
      <c r="A349" s="99"/>
      <c r="B349" s="44" t="s">
        <v>103</v>
      </c>
      <c r="C349" s="23">
        <v>6</v>
      </c>
      <c r="D349" s="49">
        <v>6000</v>
      </c>
      <c r="E349" s="50">
        <v>13000</v>
      </c>
    </row>
    <row r="350" spans="1:5" ht="13.5" customHeight="1" x14ac:dyDescent="0.25">
      <c r="A350" s="99"/>
      <c r="B350" s="44" t="s">
        <v>191</v>
      </c>
      <c r="C350" s="23">
        <v>1</v>
      </c>
      <c r="D350" s="49">
        <v>3100</v>
      </c>
      <c r="E350" s="50">
        <v>6000</v>
      </c>
    </row>
    <row r="351" spans="1:5" ht="13.5" customHeight="1" x14ac:dyDescent="0.25">
      <c r="A351" s="99"/>
      <c r="B351" s="44" t="s">
        <v>109</v>
      </c>
      <c r="C351" s="23">
        <v>1</v>
      </c>
      <c r="D351" s="49">
        <v>3600</v>
      </c>
      <c r="E351" s="50">
        <v>12000</v>
      </c>
    </row>
    <row r="352" spans="1:5" ht="13.5" customHeight="1" x14ac:dyDescent="0.25">
      <c r="A352" s="99"/>
      <c r="B352" s="44" t="s">
        <v>221</v>
      </c>
      <c r="C352" s="23">
        <v>1</v>
      </c>
      <c r="D352" s="49">
        <v>11800</v>
      </c>
      <c r="E352" s="50">
        <v>34000</v>
      </c>
    </row>
    <row r="353" spans="1:5" ht="13.5" customHeight="1" x14ac:dyDescent="0.25">
      <c r="A353" s="98"/>
      <c r="B353" s="44" t="s">
        <v>192</v>
      </c>
      <c r="C353" s="23">
        <v>4</v>
      </c>
      <c r="D353" s="49">
        <v>7000</v>
      </c>
      <c r="E353" s="50">
        <v>14000</v>
      </c>
    </row>
    <row r="354" spans="1:5" ht="13.5" customHeight="1" x14ac:dyDescent="0.25">
      <c r="A354" s="98"/>
      <c r="B354" s="44" t="s">
        <v>108</v>
      </c>
      <c r="C354" s="23">
        <v>1</v>
      </c>
      <c r="D354" s="49">
        <v>3100</v>
      </c>
      <c r="E354" s="50">
        <v>3600</v>
      </c>
    </row>
    <row r="355" spans="1:5" ht="13.5" customHeight="1" x14ac:dyDescent="0.25">
      <c r="A355" s="98"/>
      <c r="B355" s="44" t="s">
        <v>193</v>
      </c>
      <c r="C355" s="23">
        <v>5</v>
      </c>
      <c r="D355" s="49">
        <v>3100</v>
      </c>
      <c r="E355" s="50">
        <v>7600</v>
      </c>
    </row>
    <row r="356" spans="1:5" ht="13.5" customHeight="1" x14ac:dyDescent="0.25">
      <c r="A356" s="98"/>
      <c r="B356" s="44" t="s">
        <v>103</v>
      </c>
      <c r="C356" s="23">
        <v>1</v>
      </c>
      <c r="D356" s="49">
        <v>6000</v>
      </c>
      <c r="E356" s="50">
        <v>13000</v>
      </c>
    </row>
    <row r="357" spans="1:5" ht="13.5" customHeight="1" x14ac:dyDescent="0.25">
      <c r="A357" s="98"/>
      <c r="B357" s="44" t="s">
        <v>109</v>
      </c>
      <c r="C357" s="23">
        <v>6</v>
      </c>
      <c r="D357" s="49">
        <v>3600</v>
      </c>
      <c r="E357" s="50">
        <v>12000</v>
      </c>
    </row>
    <row r="358" spans="1:5" ht="13.5" customHeight="1" x14ac:dyDescent="0.25">
      <c r="A358" s="99"/>
      <c r="B358" s="44" t="s">
        <v>134</v>
      </c>
      <c r="C358" s="23">
        <v>1</v>
      </c>
      <c r="D358" s="49">
        <v>3100</v>
      </c>
      <c r="E358" s="50">
        <v>6000</v>
      </c>
    </row>
    <row r="359" spans="1:5" ht="13.5" customHeight="1" x14ac:dyDescent="0.25">
      <c r="A359" s="99"/>
      <c r="B359" s="44" t="s">
        <v>108</v>
      </c>
      <c r="C359" s="23">
        <v>1</v>
      </c>
      <c r="D359" s="49">
        <v>3100</v>
      </c>
      <c r="E359" s="50">
        <v>3600</v>
      </c>
    </row>
    <row r="360" spans="1:5" ht="13.5" customHeight="1" x14ac:dyDescent="0.25">
      <c r="A360" s="99"/>
      <c r="B360" s="44" t="s">
        <v>194</v>
      </c>
      <c r="C360" s="23">
        <v>82</v>
      </c>
      <c r="D360" s="49">
        <v>4000</v>
      </c>
      <c r="E360" s="50">
        <v>7000</v>
      </c>
    </row>
    <row r="361" spans="1:5" ht="13.5" customHeight="1" x14ac:dyDescent="0.25">
      <c r="A361" s="38"/>
      <c r="B361" s="44" t="s">
        <v>195</v>
      </c>
      <c r="C361" s="23">
        <v>35</v>
      </c>
      <c r="D361" s="49">
        <v>4500</v>
      </c>
      <c r="E361" s="50">
        <v>7500</v>
      </c>
    </row>
    <row r="362" spans="1:5" ht="13.5" customHeight="1" thickBot="1" x14ac:dyDescent="0.3">
      <c r="A362" s="38"/>
      <c r="B362" s="48" t="s">
        <v>196</v>
      </c>
      <c r="C362" s="45">
        <v>1</v>
      </c>
      <c r="D362" s="54">
        <v>4000</v>
      </c>
      <c r="E362" s="55">
        <v>7000</v>
      </c>
    </row>
    <row r="363" spans="1:5" ht="13.5" customHeight="1" x14ac:dyDescent="0.25">
      <c r="A363" s="38"/>
    </row>
  </sheetData>
  <mergeCells count="58">
    <mergeCell ref="A345:A346"/>
    <mergeCell ref="A347:A348"/>
    <mergeCell ref="A349:A352"/>
    <mergeCell ref="A353:A357"/>
    <mergeCell ref="A358:A360"/>
    <mergeCell ref="A329:A332"/>
    <mergeCell ref="A335:A336"/>
    <mergeCell ref="A337:A340"/>
    <mergeCell ref="A343:A344"/>
    <mergeCell ref="A263:A297"/>
    <mergeCell ref="A298:A300"/>
    <mergeCell ref="A312:A320"/>
    <mergeCell ref="A321:A328"/>
    <mergeCell ref="A226:A227"/>
    <mergeCell ref="A228:A230"/>
    <mergeCell ref="A231:A242"/>
    <mergeCell ref="A243:A257"/>
    <mergeCell ref="A258:A262"/>
    <mergeCell ref="A213:A214"/>
    <mergeCell ref="A215:A217"/>
    <mergeCell ref="A218:A225"/>
    <mergeCell ref="A198:A200"/>
    <mergeCell ref="A201:A204"/>
    <mergeCell ref="A205:A207"/>
    <mergeCell ref="A208:A210"/>
    <mergeCell ref="A211:A212"/>
    <mergeCell ref="A179:A184"/>
    <mergeCell ref="A185:A186"/>
    <mergeCell ref="A187:A193"/>
    <mergeCell ref="A194:A197"/>
    <mergeCell ref="B173:E173"/>
    <mergeCell ref="B169:E170"/>
    <mergeCell ref="B171:E172"/>
    <mergeCell ref="B161:C161"/>
    <mergeCell ref="B162:C162"/>
    <mergeCell ref="B163:C163"/>
    <mergeCell ref="B164:C164"/>
    <mergeCell ref="B148:C148"/>
    <mergeCell ref="B146:C147"/>
    <mergeCell ref="B156:C157"/>
    <mergeCell ref="B158:C159"/>
    <mergeCell ref="B160:C160"/>
    <mergeCell ref="B128:C129"/>
    <mergeCell ref="B130:B131"/>
    <mergeCell ref="C130:C131"/>
    <mergeCell ref="B144:C145"/>
    <mergeCell ref="B113:C114"/>
    <mergeCell ref="B115:B116"/>
    <mergeCell ref="C115:C116"/>
    <mergeCell ref="B91:B92"/>
    <mergeCell ref="C91:C92"/>
    <mergeCell ref="B101:C102"/>
    <mergeCell ref="B103:C103"/>
    <mergeCell ref="B2:C2"/>
    <mergeCell ref="B4:C4"/>
    <mergeCell ref="B3:C3"/>
    <mergeCell ref="B5:B6"/>
    <mergeCell ref="C5:C6"/>
  </mergeCells>
  <printOptions horizontalCentered="1"/>
  <pageMargins left="0.23622047244094491" right="0.23622047244094491" top="0.74803149606299213" bottom="0.74803149606299213" header="0.31496062992125984" footer="0.31496062992125984"/>
  <pageSetup scale="90" fitToWidth="3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2019-04-29T20:23:55Z</dcterms:modified>
</cp:coreProperties>
</file>