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A.-INFORMACION CONTABLE 4TO TRIMESTRE\"/>
    </mc:Choice>
  </mc:AlternateContent>
  <bookViews>
    <workbookView xWindow="240" yWindow="30" windowWidth="20115" windowHeight="748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36" i="1" l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G26" i="1"/>
  <c r="F26" i="1"/>
  <c r="E26" i="1"/>
  <c r="H24" i="1"/>
  <c r="I24" i="1"/>
  <c r="H23" i="1"/>
  <c r="I23" i="1"/>
  <c r="H22" i="1"/>
  <c r="I22" i="1"/>
  <c r="H21" i="1"/>
  <c r="I21" i="1"/>
  <c r="H20" i="1"/>
  <c r="H19" i="1"/>
  <c r="I19" i="1"/>
  <c r="H18" i="1"/>
  <c r="G16" i="1"/>
  <c r="F16" i="1"/>
  <c r="E16" i="1"/>
  <c r="I20" i="1"/>
  <c r="G38" i="1"/>
  <c r="E38" i="1"/>
  <c r="F38" i="1"/>
  <c r="I26" i="1"/>
  <c r="H26" i="1"/>
  <c r="H16" i="1"/>
  <c r="I18" i="1"/>
  <c r="I16" i="1"/>
  <c r="I38" i="1"/>
  <c r="H38" i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<sst xmlns="http://schemas.openxmlformats.org/spreadsheetml/2006/main" count="40" uniqueCount="39">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</sst>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4" xfId="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left" vertical="top" wrapText="1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" fillId="2" borderId="0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800100</xdr:colOff>
      <xdr:row>6</xdr:row>
      <xdr:rowOff>57150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1</xdr:row>
      <xdr:rowOff>38100</xdr:rowOff>
    </xdr:from>
    <xdr:to>
      <xdr:col>9</xdr:col>
      <xdr:colOff>190500</xdr:colOff>
      <xdr:row>6</xdr:row>
      <xdr:rowOff>57150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3335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sqref="A1:J45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1"/>
      <c r="C1" s="2"/>
      <c r="D1" s="68"/>
      <c r="E1" s="68"/>
      <c r="F1" s="68"/>
      <c r="G1" s="69"/>
      <c r="H1" s="69"/>
      <c r="I1" s="69"/>
      <c r="J1" s="3"/>
      <c r="K1" s="69"/>
      <c r="L1" s="69"/>
      <c r="M1" s="1"/>
      <c r="N1" s="1"/>
    </row>
    <row r="2" spans="2:14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4"/>
      <c r="D3" s="62" t="s">
        <v>38</v>
      </c>
      <c r="E3" s="62"/>
      <c r="F3" s="62"/>
      <c r="G3" s="62"/>
      <c r="H3" s="62"/>
      <c r="I3" s="4"/>
      <c r="J3" s="4"/>
      <c r="K3" s="5"/>
      <c r="L3" s="5"/>
      <c r="M3" s="1"/>
      <c r="N3" s="1"/>
    </row>
    <row r="4" spans="2:14" x14ac:dyDescent="0.25">
      <c r="B4" s="1"/>
      <c r="C4" s="4"/>
      <c r="D4" s="62" t="s">
        <v>32</v>
      </c>
      <c r="E4" s="62"/>
      <c r="F4" s="62"/>
      <c r="G4" s="62"/>
      <c r="H4" s="62"/>
      <c r="I4" s="4"/>
      <c r="J4" s="4"/>
      <c r="K4" s="5"/>
      <c r="L4" s="5"/>
      <c r="M4" s="1"/>
      <c r="N4" s="1"/>
    </row>
    <row r="5" spans="2:14" x14ac:dyDescent="0.25">
      <c r="B5" s="1"/>
      <c r="C5" s="4"/>
      <c r="D5" s="62" t="s">
        <v>0</v>
      </c>
      <c r="E5" s="62"/>
      <c r="F5" s="62"/>
      <c r="G5" s="62"/>
      <c r="H5" s="62"/>
      <c r="I5" s="4"/>
      <c r="J5" s="4"/>
      <c r="K5" s="5"/>
      <c r="L5" s="5"/>
      <c r="M5" s="1"/>
      <c r="N5" s="1"/>
    </row>
    <row r="6" spans="2:14" x14ac:dyDescent="0.25">
      <c r="B6" s="1"/>
      <c r="C6" s="4"/>
      <c r="D6" s="62" t="s">
        <v>33</v>
      </c>
      <c r="E6" s="62"/>
      <c r="F6" s="62"/>
      <c r="G6" s="62"/>
      <c r="H6" s="62"/>
      <c r="I6" s="4"/>
      <c r="J6" s="4"/>
      <c r="K6" s="5"/>
      <c r="L6" s="5"/>
      <c r="M6" s="1"/>
      <c r="N6" s="1"/>
    </row>
    <row r="7" spans="2:14" x14ac:dyDescent="0.25">
      <c r="B7" s="6"/>
      <c r="C7" s="7"/>
      <c r="D7" s="62" t="s">
        <v>1</v>
      </c>
      <c r="E7" s="62"/>
      <c r="F7" s="62"/>
      <c r="G7" s="62"/>
      <c r="H7" s="62"/>
      <c r="I7" s="43"/>
      <c r="J7" s="8"/>
      <c r="K7" s="8"/>
      <c r="L7" s="8"/>
      <c r="M7" s="8"/>
      <c r="N7" s="8"/>
    </row>
    <row r="8" spans="2:14" ht="9.75" customHeight="1" x14ac:dyDescent="0.25">
      <c r="B8" s="63"/>
      <c r="C8" s="63"/>
      <c r="D8" s="63"/>
      <c r="E8" s="63"/>
      <c r="F8" s="63"/>
      <c r="G8" s="63"/>
      <c r="H8" s="63"/>
      <c r="I8" s="63"/>
      <c r="J8" s="63"/>
      <c r="K8" s="1"/>
      <c r="L8" s="1"/>
      <c r="M8" s="1"/>
      <c r="N8" s="1"/>
    </row>
    <row r="9" spans="2:14" ht="8.25" customHeight="1" x14ac:dyDescent="0.25">
      <c r="B9" s="63"/>
      <c r="C9" s="63"/>
      <c r="D9" s="63"/>
      <c r="E9" s="63"/>
      <c r="F9" s="63"/>
      <c r="G9" s="63"/>
      <c r="H9" s="63"/>
      <c r="I9" s="63"/>
      <c r="J9" s="63"/>
      <c r="K9" s="1"/>
      <c r="L9" s="1"/>
      <c r="M9" s="1"/>
      <c r="N9" s="1"/>
    </row>
    <row r="10" spans="2:14" x14ac:dyDescent="0.25">
      <c r="B10" s="9"/>
      <c r="C10" s="64" t="s">
        <v>2</v>
      </c>
      <c r="D10" s="64"/>
      <c r="E10" s="10" t="s">
        <v>3</v>
      </c>
      <c r="F10" s="10" t="s">
        <v>4</v>
      </c>
      <c r="G10" s="11" t="s">
        <v>5</v>
      </c>
      <c r="H10" s="11" t="s">
        <v>6</v>
      </c>
      <c r="I10" s="11" t="s">
        <v>7</v>
      </c>
      <c r="J10" s="12"/>
      <c r="K10" s="13"/>
      <c r="L10" s="13"/>
      <c r="M10" s="13"/>
      <c r="N10" s="13"/>
    </row>
    <row r="11" spans="2:14" x14ac:dyDescent="0.25">
      <c r="B11" s="14"/>
      <c r="C11" s="65"/>
      <c r="D11" s="65"/>
      <c r="E11" s="15">
        <v>1</v>
      </c>
      <c r="F11" s="15">
        <v>2</v>
      </c>
      <c r="G11" s="16">
        <v>3</v>
      </c>
      <c r="H11" s="16" t="s">
        <v>8</v>
      </c>
      <c r="I11" s="16" t="s">
        <v>9</v>
      </c>
      <c r="J11" s="17"/>
      <c r="K11" s="13"/>
      <c r="L11" s="13"/>
      <c r="M11" s="13"/>
      <c r="N11" s="13"/>
    </row>
    <row r="12" spans="2:14" ht="6" customHeight="1" x14ac:dyDescent="0.25">
      <c r="B12" s="66"/>
      <c r="C12" s="63"/>
      <c r="D12" s="63"/>
      <c r="E12" s="63"/>
      <c r="F12" s="63"/>
      <c r="G12" s="63"/>
      <c r="H12" s="63"/>
      <c r="I12" s="63"/>
      <c r="J12" s="67"/>
      <c r="K12" s="1"/>
      <c r="L12" s="1"/>
      <c r="M12" s="1"/>
      <c r="N12" s="1"/>
    </row>
    <row r="13" spans="2:14" ht="10.5" customHeight="1" x14ac:dyDescent="0.25">
      <c r="B13" s="59"/>
      <c r="C13" s="60"/>
      <c r="D13" s="60"/>
      <c r="E13" s="60"/>
      <c r="F13" s="60"/>
      <c r="G13" s="60"/>
      <c r="H13" s="60"/>
      <c r="I13" s="60"/>
      <c r="J13" s="61"/>
      <c r="K13" s="5"/>
      <c r="L13" s="5"/>
      <c r="M13" s="1"/>
      <c r="N13" s="1"/>
    </row>
    <row r="14" spans="2:14" x14ac:dyDescent="0.25">
      <c r="B14" s="18"/>
      <c r="C14" s="51" t="s">
        <v>10</v>
      </c>
      <c r="D14" s="51"/>
      <c r="E14" s="19"/>
      <c r="F14" s="19"/>
      <c r="G14" s="19"/>
      <c r="H14" s="19"/>
      <c r="I14" s="19"/>
      <c r="J14" s="20"/>
      <c r="K14" s="5"/>
      <c r="L14" s="5"/>
      <c r="M14" s="1"/>
      <c r="N14" s="1"/>
    </row>
    <row r="15" spans="2:14" x14ac:dyDescent="0.25">
      <c r="B15" s="18"/>
      <c r="C15" s="21"/>
      <c r="D15" s="21"/>
      <c r="E15" s="19"/>
      <c r="F15" s="19"/>
      <c r="G15" s="19"/>
      <c r="H15" s="19"/>
      <c r="I15" s="19"/>
      <c r="J15" s="20"/>
      <c r="K15" s="5"/>
      <c r="L15" s="5"/>
      <c r="M15" s="1"/>
      <c r="N15" s="1"/>
    </row>
    <row r="16" spans="2:14" x14ac:dyDescent="0.25">
      <c r="B16" s="22"/>
      <c r="C16" s="58" t="s">
        <v>11</v>
      </c>
      <c r="D16" s="58"/>
      <c r="E16" s="23">
        <f>SUM(E18:E24)</f>
        <v>23827753.490000002</v>
      </c>
      <c r="F16" s="23">
        <f>SUM(F18:F24)</f>
        <v>526640106.60000002</v>
      </c>
      <c r="G16" s="23">
        <f>SUM(G18:G24)</f>
        <v>517208040.64000005</v>
      </c>
      <c r="H16" s="23">
        <f>SUM(H18:H24)</f>
        <v>33259819.450000007</v>
      </c>
      <c r="I16" s="23">
        <f>SUM(I18:I24)</f>
        <v>9432065.9600000046</v>
      </c>
      <c r="J16" s="24"/>
      <c r="K16" s="5"/>
      <c r="L16" s="5"/>
      <c r="M16" s="1"/>
      <c r="N16" s="1"/>
    </row>
    <row r="17" spans="2:15" x14ac:dyDescent="0.25">
      <c r="B17" s="25"/>
      <c r="C17" s="2"/>
      <c r="D17" s="2"/>
      <c r="E17" s="26"/>
      <c r="F17" s="26"/>
      <c r="G17" s="26"/>
      <c r="H17" s="26"/>
      <c r="I17" s="26"/>
      <c r="J17" s="27"/>
      <c r="K17" s="5"/>
      <c r="L17" s="5"/>
      <c r="M17" s="1"/>
      <c r="N17" s="1"/>
      <c r="O17" s="1"/>
    </row>
    <row r="18" spans="2:15" x14ac:dyDescent="0.25">
      <c r="B18" s="25"/>
      <c r="C18" s="50" t="s">
        <v>12</v>
      </c>
      <c r="D18" s="50"/>
      <c r="E18" s="28">
        <v>7343677.9900000002</v>
      </c>
      <c r="F18" s="28">
        <v>278995906.93000001</v>
      </c>
      <c r="G18" s="28">
        <v>270659712.74000001</v>
      </c>
      <c r="H18" s="29">
        <f>E18+F18-G18</f>
        <v>15679872.180000007</v>
      </c>
      <c r="I18" s="29">
        <f>H18-E18</f>
        <v>8336194.1900000069</v>
      </c>
      <c r="J18" s="27"/>
      <c r="K18" s="5"/>
      <c r="L18" s="5"/>
      <c r="M18" s="1"/>
      <c r="N18" s="1"/>
      <c r="O18" s="1"/>
    </row>
    <row r="19" spans="2:15" x14ac:dyDescent="0.25">
      <c r="B19" s="25"/>
      <c r="C19" s="50" t="s">
        <v>13</v>
      </c>
      <c r="D19" s="50"/>
      <c r="E19" s="28">
        <v>11852103.970000001</v>
      </c>
      <c r="F19" s="28">
        <v>231105368.19</v>
      </c>
      <c r="G19" s="28">
        <v>229836091.44</v>
      </c>
      <c r="H19" s="29">
        <f t="shared" ref="H19:H24" si="0">E19+F19-G19</f>
        <v>13121380.719999999</v>
      </c>
      <c r="I19" s="29">
        <f t="shared" ref="I19:I24" si="1">H19-E19</f>
        <v>1269276.7499999981</v>
      </c>
      <c r="J19" s="27"/>
      <c r="K19" s="5"/>
      <c r="L19" s="5"/>
      <c r="M19" s="1"/>
      <c r="N19" s="1"/>
      <c r="O19" s="1"/>
    </row>
    <row r="20" spans="2:15" x14ac:dyDescent="0.25">
      <c r="B20" s="25"/>
      <c r="C20" s="50" t="s">
        <v>14</v>
      </c>
      <c r="D20" s="50"/>
      <c r="E20" s="28">
        <v>4095293.05</v>
      </c>
      <c r="F20" s="28">
        <v>16538831.48</v>
      </c>
      <c r="G20" s="28">
        <v>16175557.98</v>
      </c>
      <c r="H20" s="29">
        <f t="shared" si="0"/>
        <v>4458566.5500000007</v>
      </c>
      <c r="I20" s="29">
        <f t="shared" si="1"/>
        <v>363273.50000000093</v>
      </c>
      <c r="J20" s="27"/>
      <c r="K20" s="5"/>
      <c r="L20" s="5"/>
      <c r="M20" s="1"/>
      <c r="N20" s="1"/>
      <c r="O20" s="1"/>
    </row>
    <row r="21" spans="2:15" x14ac:dyDescent="0.25">
      <c r="B21" s="25"/>
      <c r="C21" s="50" t="s">
        <v>15</v>
      </c>
      <c r="D21" s="50"/>
      <c r="E21" s="28">
        <v>0</v>
      </c>
      <c r="F21" s="28">
        <v>0</v>
      </c>
      <c r="G21" s="28">
        <v>0</v>
      </c>
      <c r="H21" s="29">
        <f t="shared" si="0"/>
        <v>0</v>
      </c>
      <c r="I21" s="29">
        <f t="shared" si="1"/>
        <v>0</v>
      </c>
      <c r="J21" s="27"/>
      <c r="K21" s="5"/>
      <c r="L21" s="5"/>
      <c r="M21" s="1"/>
      <c r="N21" s="1"/>
      <c r="O21" s="1" t="s">
        <v>16</v>
      </c>
    </row>
    <row r="22" spans="2:15" x14ac:dyDescent="0.25">
      <c r="B22" s="25"/>
      <c r="C22" s="50" t="s">
        <v>17</v>
      </c>
      <c r="D22" s="50"/>
      <c r="E22" s="28">
        <v>536678.48</v>
      </c>
      <c r="F22" s="28">
        <v>0</v>
      </c>
      <c r="G22" s="28">
        <v>536678.48</v>
      </c>
      <c r="H22" s="29">
        <f t="shared" si="0"/>
        <v>0</v>
      </c>
      <c r="I22" s="29">
        <f t="shared" si="1"/>
        <v>-536678.48</v>
      </c>
      <c r="J22" s="27"/>
      <c r="K22" s="5"/>
      <c r="L22" s="5"/>
      <c r="M22" s="1"/>
      <c r="N22" s="1"/>
      <c r="O22" s="1"/>
    </row>
    <row r="23" spans="2:15" x14ac:dyDescent="0.25">
      <c r="B23" s="25"/>
      <c r="C23" s="50" t="s">
        <v>18</v>
      </c>
      <c r="D23" s="50"/>
      <c r="E23" s="28">
        <v>0</v>
      </c>
      <c r="F23" s="28">
        <v>0</v>
      </c>
      <c r="G23" s="28">
        <v>0</v>
      </c>
      <c r="H23" s="29">
        <f t="shared" si="0"/>
        <v>0</v>
      </c>
      <c r="I23" s="29">
        <f t="shared" si="1"/>
        <v>0</v>
      </c>
      <c r="J23" s="27"/>
      <c r="K23" s="5"/>
      <c r="L23" s="5"/>
      <c r="M23" s="1" t="s">
        <v>16</v>
      </c>
      <c r="N23" s="1"/>
      <c r="O23" s="1"/>
    </row>
    <row r="24" spans="2:15" x14ac:dyDescent="0.25">
      <c r="B24" s="25"/>
      <c r="C24" s="50" t="s">
        <v>19</v>
      </c>
      <c r="D24" s="50"/>
      <c r="E24" s="28">
        <v>0</v>
      </c>
      <c r="F24" s="28">
        <v>0</v>
      </c>
      <c r="G24" s="28">
        <v>0</v>
      </c>
      <c r="H24" s="29">
        <f t="shared" si="0"/>
        <v>0</v>
      </c>
      <c r="I24" s="29">
        <f t="shared" si="1"/>
        <v>0</v>
      </c>
      <c r="J24" s="27"/>
    </row>
    <row r="25" spans="2:15" x14ac:dyDescent="0.25">
      <c r="B25" s="25"/>
      <c r="C25" s="30"/>
      <c r="D25" s="30"/>
      <c r="E25" s="31"/>
      <c r="F25" s="31"/>
      <c r="G25" s="31"/>
      <c r="H25" s="31"/>
      <c r="I25" s="31"/>
      <c r="J25" s="27"/>
    </row>
    <row r="26" spans="2:15" x14ac:dyDescent="0.25">
      <c r="B26" s="22"/>
      <c r="C26" s="58" t="s">
        <v>20</v>
      </c>
      <c r="D26" s="58"/>
      <c r="E26" s="23">
        <f>SUM(E28:E36)</f>
        <v>251650466.01999998</v>
      </c>
      <c r="F26" s="23">
        <f>SUM(F28:F36)</f>
        <v>166254125.78999996</v>
      </c>
      <c r="G26" s="23">
        <f>SUM(G28:G36)</f>
        <v>201924237.97</v>
      </c>
      <c r="H26" s="23">
        <f>SUM(H28:H36)</f>
        <v>215980353.83999997</v>
      </c>
      <c r="I26" s="23">
        <f>SUM(I28:I36)</f>
        <v>-35670112.180000022</v>
      </c>
      <c r="J26" s="24"/>
    </row>
    <row r="27" spans="2:15" x14ac:dyDescent="0.25">
      <c r="B27" s="25"/>
      <c r="C27" s="2"/>
      <c r="D27" s="30"/>
      <c r="E27" s="26"/>
      <c r="F27" s="26"/>
      <c r="G27" s="26"/>
      <c r="H27" s="26"/>
      <c r="I27" s="26"/>
      <c r="J27" s="27"/>
    </row>
    <row r="28" spans="2:15" x14ac:dyDescent="0.25">
      <c r="B28" s="25"/>
      <c r="C28" s="50" t="s">
        <v>21</v>
      </c>
      <c r="D28" s="50"/>
      <c r="E28" s="28">
        <v>0</v>
      </c>
      <c r="F28" s="28">
        <v>0</v>
      </c>
      <c r="G28" s="28">
        <v>0</v>
      </c>
      <c r="H28" s="29">
        <f>E28+F28-G28</f>
        <v>0</v>
      </c>
      <c r="I28" s="29">
        <f>H28-E28</f>
        <v>0</v>
      </c>
      <c r="J28" s="27"/>
    </row>
    <row r="29" spans="2:15" x14ac:dyDescent="0.25">
      <c r="B29" s="25"/>
      <c r="C29" s="50" t="s">
        <v>22</v>
      </c>
      <c r="D29" s="50"/>
      <c r="E29" s="28">
        <v>0</v>
      </c>
      <c r="F29" s="28">
        <v>0</v>
      </c>
      <c r="G29" s="28">
        <v>0</v>
      </c>
      <c r="H29" s="29">
        <f t="shared" ref="H29:H36" si="2">E29+F29-G29</f>
        <v>0</v>
      </c>
      <c r="I29" s="29">
        <f t="shared" ref="I29:I35" si="3">H29-E29</f>
        <v>0</v>
      </c>
      <c r="J29" s="27"/>
    </row>
    <row r="30" spans="2:15" x14ac:dyDescent="0.25">
      <c r="B30" s="25"/>
      <c r="C30" s="50" t="s">
        <v>23</v>
      </c>
      <c r="D30" s="50"/>
      <c r="E30" s="28">
        <v>242837329.22999999</v>
      </c>
      <c r="F30" s="28">
        <v>163562655.97999999</v>
      </c>
      <c r="G30" s="28">
        <v>189796704.02000001</v>
      </c>
      <c r="H30" s="29">
        <f t="shared" si="2"/>
        <v>216603281.18999997</v>
      </c>
      <c r="I30" s="29">
        <f t="shared" si="3"/>
        <v>-26234048.040000021</v>
      </c>
      <c r="J30" s="27"/>
    </row>
    <row r="31" spans="2:15" x14ac:dyDescent="0.25">
      <c r="B31" s="25"/>
      <c r="C31" s="50" t="s">
        <v>24</v>
      </c>
      <c r="D31" s="50"/>
      <c r="E31" s="28">
        <v>14540903.390000001</v>
      </c>
      <c r="F31" s="28">
        <v>2392311.91</v>
      </c>
      <c r="G31" s="28">
        <v>8927224.4499999993</v>
      </c>
      <c r="H31" s="29">
        <f t="shared" si="2"/>
        <v>8005990.8500000015</v>
      </c>
      <c r="I31" s="29">
        <f t="shared" si="3"/>
        <v>-6534912.5399999991</v>
      </c>
      <c r="J31" s="27"/>
    </row>
    <row r="32" spans="2:15" x14ac:dyDescent="0.25">
      <c r="B32" s="25"/>
      <c r="C32" s="50" t="s">
        <v>25</v>
      </c>
      <c r="D32" s="50"/>
      <c r="E32" s="28">
        <v>278174.17</v>
      </c>
      <c r="F32" s="28">
        <v>86778.7</v>
      </c>
      <c r="G32" s="28">
        <v>254004.87</v>
      </c>
      <c r="H32" s="29">
        <f t="shared" si="2"/>
        <v>110948</v>
      </c>
      <c r="I32" s="29">
        <f t="shared" si="3"/>
        <v>-167226.16999999998</v>
      </c>
      <c r="J32" s="27"/>
    </row>
    <row r="33" spans="2:18" x14ac:dyDescent="0.25">
      <c r="B33" s="25"/>
      <c r="C33" s="50" t="s">
        <v>26</v>
      </c>
      <c r="D33" s="50"/>
      <c r="E33" s="28">
        <v>-6005940.7699999996</v>
      </c>
      <c r="F33" s="28">
        <v>212379.2</v>
      </c>
      <c r="G33" s="28">
        <v>2946304.63</v>
      </c>
      <c r="H33" s="29">
        <f t="shared" si="2"/>
        <v>-8739866.1999999993</v>
      </c>
      <c r="I33" s="29">
        <f t="shared" si="3"/>
        <v>-2733925.4299999997</v>
      </c>
      <c r="J33" s="27"/>
    </row>
    <row r="34" spans="2:18" x14ac:dyDescent="0.25">
      <c r="B34" s="25"/>
      <c r="C34" s="50" t="s">
        <v>27</v>
      </c>
      <c r="D34" s="50"/>
      <c r="E34" s="28">
        <v>0</v>
      </c>
      <c r="F34" s="28">
        <v>0</v>
      </c>
      <c r="G34" s="28">
        <v>0</v>
      </c>
      <c r="H34" s="29">
        <f t="shared" si="2"/>
        <v>0</v>
      </c>
      <c r="I34" s="29">
        <f t="shared" si="3"/>
        <v>0</v>
      </c>
      <c r="J34" s="27"/>
    </row>
    <row r="35" spans="2:18" x14ac:dyDescent="0.25">
      <c r="B35" s="25"/>
      <c r="C35" s="50" t="s">
        <v>28</v>
      </c>
      <c r="D35" s="50"/>
      <c r="E35" s="28">
        <v>0</v>
      </c>
      <c r="F35" s="28">
        <v>0</v>
      </c>
      <c r="G35" s="28">
        <v>0</v>
      </c>
      <c r="H35" s="29">
        <f t="shared" si="2"/>
        <v>0</v>
      </c>
      <c r="I35" s="29">
        <f t="shared" si="3"/>
        <v>0</v>
      </c>
      <c r="J35" s="27"/>
    </row>
    <row r="36" spans="2:18" x14ac:dyDescent="0.25">
      <c r="B36" s="25"/>
      <c r="C36" s="50" t="s">
        <v>29</v>
      </c>
      <c r="D36" s="50"/>
      <c r="E36" s="28">
        <v>0</v>
      </c>
      <c r="F36" s="28">
        <v>0</v>
      </c>
      <c r="G36" s="28">
        <v>0</v>
      </c>
      <c r="H36" s="29">
        <f t="shared" si="2"/>
        <v>0</v>
      </c>
      <c r="I36" s="29">
        <f>H36-E36</f>
        <v>0</v>
      </c>
      <c r="J36" s="27"/>
    </row>
    <row r="37" spans="2:18" x14ac:dyDescent="0.25">
      <c r="B37" s="25"/>
      <c r="C37" s="30"/>
      <c r="D37" s="30"/>
      <c r="E37" s="31"/>
      <c r="F37" s="26"/>
      <c r="G37" s="26"/>
      <c r="H37" s="26"/>
      <c r="I37" s="26"/>
      <c r="J37" s="27"/>
    </row>
    <row r="38" spans="2:18" x14ac:dyDescent="0.25">
      <c r="B38" s="18"/>
      <c r="C38" s="51" t="s">
        <v>30</v>
      </c>
      <c r="D38" s="51"/>
      <c r="E38" s="23">
        <f>E16+E26</f>
        <v>275478219.50999999</v>
      </c>
      <c r="F38" s="23">
        <f>F16+F26</f>
        <v>692894232.38999999</v>
      </c>
      <c r="G38" s="23">
        <f>G16+G26</f>
        <v>719132278.61000001</v>
      </c>
      <c r="H38" s="23">
        <f>H16+H26</f>
        <v>249240173.28999999</v>
      </c>
      <c r="I38" s="23">
        <f>I16+I26</f>
        <v>-26238046.220000017</v>
      </c>
      <c r="J38" s="20"/>
    </row>
    <row r="39" spans="2:18" x14ac:dyDescent="0.25">
      <c r="B39" s="52"/>
      <c r="C39" s="53"/>
      <c r="D39" s="53"/>
      <c r="E39" s="53"/>
      <c r="F39" s="53"/>
      <c r="G39" s="53"/>
      <c r="H39" s="53"/>
      <c r="I39" s="53"/>
      <c r="J39" s="54"/>
    </row>
    <row r="40" spans="2:18" x14ac:dyDescent="0.25">
      <c r="B40" s="32"/>
      <c r="C40" s="33"/>
      <c r="D40" s="34"/>
      <c r="F40" s="32"/>
      <c r="G40" s="32"/>
      <c r="H40" s="32"/>
      <c r="I40" s="32"/>
      <c r="J40" s="32"/>
    </row>
    <row r="41" spans="2:18" x14ac:dyDescent="0.25">
      <c r="B41" s="1"/>
      <c r="C41" s="55" t="s">
        <v>31</v>
      </c>
      <c r="D41" s="55"/>
      <c r="E41" s="55"/>
      <c r="F41" s="55"/>
      <c r="G41" s="55"/>
      <c r="H41" s="55"/>
      <c r="I41" s="55"/>
      <c r="J41" s="35"/>
      <c r="K41" s="35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35"/>
      <c r="D42" s="36"/>
      <c r="E42" s="37"/>
      <c r="F42" s="37"/>
      <c r="G42" s="1"/>
      <c r="H42" s="38"/>
      <c r="I42" s="36"/>
      <c r="J42" s="37"/>
      <c r="K42" s="37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56"/>
      <c r="D43" s="56"/>
      <c r="E43" s="37"/>
      <c r="F43" s="57"/>
      <c r="G43" s="57"/>
      <c r="H43" s="57"/>
      <c r="I43" s="57"/>
      <c r="J43" s="37"/>
      <c r="K43" s="37"/>
      <c r="L43" s="1"/>
      <c r="M43" s="1"/>
      <c r="N43" s="1"/>
      <c r="O43" s="1"/>
      <c r="P43" s="1"/>
      <c r="Q43" s="1"/>
      <c r="R43" s="1"/>
    </row>
    <row r="44" spans="2:18" ht="15" customHeight="1" x14ac:dyDescent="0.25">
      <c r="B44" s="1"/>
      <c r="C44" s="48" t="s">
        <v>34</v>
      </c>
      <c r="D44" s="48"/>
      <c r="E44" s="39"/>
      <c r="F44" s="48" t="s">
        <v>36</v>
      </c>
      <c r="G44" s="48"/>
      <c r="H44" s="48"/>
      <c r="I44" s="48"/>
      <c r="J44" s="40"/>
      <c r="K44" s="1"/>
      <c r="Q44" s="1"/>
      <c r="R44" s="1"/>
    </row>
    <row r="45" spans="2:18" ht="15" customHeight="1" x14ac:dyDescent="0.25">
      <c r="B45" s="1"/>
      <c r="C45" s="49" t="s">
        <v>35</v>
      </c>
      <c r="D45" s="49"/>
      <c r="E45" s="41"/>
      <c r="F45" s="49" t="s">
        <v>37</v>
      </c>
      <c r="G45" s="49"/>
      <c r="H45" s="49"/>
      <c r="I45" s="49"/>
      <c r="J45" s="40"/>
      <c r="K45" s="1"/>
      <c r="Q45" s="1"/>
      <c r="R45" s="1"/>
    </row>
    <row r="46" spans="2:18" ht="30" customHeight="1" x14ac:dyDescent="0.25">
      <c r="C46" s="1"/>
      <c r="D46" s="1"/>
      <c r="E46" s="42"/>
      <c r="F46" s="1"/>
      <c r="G46" s="1"/>
      <c r="H46" s="1"/>
    </row>
    <row r="47" spans="2:18" s="44" customFormat="1" ht="15" customHeight="1" x14ac:dyDescent="0.25">
      <c r="C47" s="72"/>
      <c r="D47" s="73"/>
      <c r="E47" s="42"/>
      <c r="F47" s="72"/>
      <c r="G47" s="73"/>
      <c r="H47" s="73"/>
      <c r="I47" s="73"/>
    </row>
    <row r="48" spans="2:18" s="45" customFormat="1" ht="15" customHeight="1" x14ac:dyDescent="0.25">
      <c r="C48" s="70"/>
      <c r="D48" s="71"/>
      <c r="E48" s="46"/>
      <c r="F48" s="70"/>
      <c r="G48" s="71"/>
      <c r="H48" s="71"/>
      <c r="I48" s="71"/>
    </row>
    <row r="49" spans="3:9" s="45" customFormat="1" ht="15" customHeight="1" x14ac:dyDescent="0.25">
      <c r="C49" s="46"/>
      <c r="D49" s="47"/>
      <c r="E49" s="46"/>
      <c r="F49" s="46"/>
      <c r="G49" s="47"/>
      <c r="H49" s="47"/>
      <c r="I49" s="47"/>
    </row>
    <row r="50" spans="3:9" s="45" customFormat="1" ht="15" customHeight="1" x14ac:dyDescent="0.25">
      <c r="C50" s="70"/>
      <c r="D50" s="71"/>
      <c r="E50" s="46"/>
      <c r="F50" s="70"/>
      <c r="G50" s="71"/>
      <c r="H50" s="71"/>
      <c r="I50" s="71"/>
    </row>
    <row r="51" spans="3:9" s="45" customFormat="1" ht="15" customHeight="1" x14ac:dyDescent="0.25">
      <c r="C51" s="70"/>
      <c r="D51" s="71"/>
      <c r="E51" s="46"/>
      <c r="F51" s="70"/>
      <c r="G51" s="71"/>
      <c r="H51" s="71"/>
      <c r="I51" s="71"/>
    </row>
    <row r="52" spans="3:9" hidden="1" x14ac:dyDescent="0.25">
      <c r="C52" s="1"/>
      <c r="D52" s="1"/>
      <c r="E52" s="42"/>
      <c r="F52" s="1"/>
      <c r="G52" s="1"/>
      <c r="H52" s="1"/>
    </row>
  </sheetData>
  <mergeCells count="49">
    <mergeCell ref="C51:D51"/>
    <mergeCell ref="F51:I51"/>
    <mergeCell ref="C47:D47"/>
    <mergeCell ref="F47:I47"/>
    <mergeCell ref="C48:D48"/>
    <mergeCell ref="F48:I48"/>
    <mergeCell ref="C50:D50"/>
    <mergeCell ref="F50:I50"/>
    <mergeCell ref="D1:F1"/>
    <mergeCell ref="G1:I1"/>
    <mergeCell ref="K1:L1"/>
    <mergeCell ref="D3:H3"/>
    <mergeCell ref="D5:H5"/>
    <mergeCell ref="D4:H4"/>
    <mergeCell ref="D6:H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C28:D28"/>
    <mergeCell ref="F43:I43"/>
    <mergeCell ref="C29:D29"/>
    <mergeCell ref="C30:D30"/>
    <mergeCell ref="C31:D31"/>
    <mergeCell ref="C32:D32"/>
    <mergeCell ref="C33:D33"/>
    <mergeCell ref="C34:D34"/>
    <mergeCell ref="C44:D44"/>
    <mergeCell ref="F44:I44"/>
    <mergeCell ref="C45:D45"/>
    <mergeCell ref="F45:I45"/>
    <mergeCell ref="C35:D35"/>
    <mergeCell ref="C36:D36"/>
    <mergeCell ref="C38:D38"/>
    <mergeCell ref="B39:J39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Transparencia</cp:lastModifiedBy>
  <cp:lastPrinted>2020-01-28T23:47:29Z</cp:lastPrinted>
  <dcterms:created xsi:type="dcterms:W3CDTF">2014-09-29T18:59:31Z</dcterms:created>
  <dcterms:modified xsi:type="dcterms:W3CDTF">2020-01-29T17:19:11Z</dcterms:modified>
</cp:coreProperties>
</file>