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4TO TRIMESTRE 2019\F.-LEY DE DISCIPLINA FINANCIERA 4TO TRIMESTRE 2019\"/>
    </mc:Choice>
  </mc:AlternateContent>
  <bookViews>
    <workbookView xWindow="0" yWindow="0" windowWidth="28770" windowHeight="12360"/>
  </bookViews>
  <sheets>
    <sheet name="F6d_EAEPED_CF" sheetId="1" r:id="rId1"/>
  </sheets>
  <definedNames>
    <definedName name="_xlnm.Print_Titles" localSheetId="0">F6d_EAEPED_CF!$2:$10</definedName>
  </definedNames>
  <calcPr calcId="152511" fullCalcOnLoad="1"/>
</workbook>
</file>

<file path=xl/calcChain.xml><?xml version="1.0" encoding="utf-8"?>
<calcChain xmlns="http://schemas.openxmlformats.org/spreadsheetml/2006/main">
  <c r="E82" i="1" l="1"/>
  <c r="H82" i="1"/>
  <c r="E83" i="1"/>
  <c r="E84" i="1"/>
  <c r="H84" i="1"/>
  <c r="E81" i="1"/>
  <c r="E71" i="1"/>
  <c r="E69" i="1"/>
  <c r="H69" i="1"/>
  <c r="E72" i="1"/>
  <c r="H72" i="1"/>
  <c r="E73" i="1"/>
  <c r="E74" i="1"/>
  <c r="H74" i="1"/>
  <c r="E75" i="1"/>
  <c r="E76" i="1"/>
  <c r="E77" i="1"/>
  <c r="E78" i="1"/>
  <c r="H78" i="1"/>
  <c r="E70" i="1"/>
  <c r="E62" i="1"/>
  <c r="E63" i="1"/>
  <c r="E64" i="1"/>
  <c r="E65" i="1"/>
  <c r="E66" i="1"/>
  <c r="E67" i="1"/>
  <c r="E61" i="1"/>
  <c r="H61" i="1"/>
  <c r="E52" i="1"/>
  <c r="E53" i="1"/>
  <c r="E54" i="1"/>
  <c r="E55" i="1"/>
  <c r="E56" i="1"/>
  <c r="E57" i="1"/>
  <c r="E58" i="1"/>
  <c r="H58" i="1"/>
  <c r="E51" i="1"/>
  <c r="E45" i="1"/>
  <c r="H45" i="1"/>
  <c r="E46" i="1"/>
  <c r="E47" i="1"/>
  <c r="E44" i="1"/>
  <c r="H44" i="1"/>
  <c r="E34" i="1"/>
  <c r="H34" i="1"/>
  <c r="E35" i="1"/>
  <c r="E36" i="1"/>
  <c r="E37" i="1"/>
  <c r="H37" i="1"/>
  <c r="E38" i="1"/>
  <c r="E39" i="1"/>
  <c r="E40" i="1"/>
  <c r="H40" i="1"/>
  <c r="E41" i="1"/>
  <c r="H41" i="1"/>
  <c r="E33" i="1"/>
  <c r="E25" i="1"/>
  <c r="E26" i="1"/>
  <c r="E23" i="1"/>
  <c r="H23" i="1"/>
  <c r="E27" i="1"/>
  <c r="H27" i="1"/>
  <c r="E28" i="1"/>
  <c r="H28" i="1"/>
  <c r="E29" i="1"/>
  <c r="H29" i="1"/>
  <c r="E30" i="1"/>
  <c r="H30" i="1"/>
  <c r="E24" i="1"/>
  <c r="H24" i="1"/>
  <c r="E15" i="1"/>
  <c r="E16" i="1"/>
  <c r="E17" i="1"/>
  <c r="H17" i="1"/>
  <c r="E18" i="1"/>
  <c r="E19" i="1"/>
  <c r="H19" i="1"/>
  <c r="E20" i="1"/>
  <c r="H20" i="1"/>
  <c r="E21" i="1"/>
  <c r="H21" i="1"/>
  <c r="E14" i="1"/>
  <c r="D80" i="1"/>
  <c r="F80" i="1"/>
  <c r="G80" i="1"/>
  <c r="C80" i="1"/>
  <c r="D69" i="1"/>
  <c r="F69" i="1"/>
  <c r="G69" i="1"/>
  <c r="C69" i="1"/>
  <c r="D60" i="1"/>
  <c r="F60" i="1"/>
  <c r="G60" i="1"/>
  <c r="C60" i="1"/>
  <c r="D50" i="1"/>
  <c r="D49" i="1"/>
  <c r="F50" i="1"/>
  <c r="F49" i="1"/>
  <c r="G50" i="1"/>
  <c r="C50" i="1"/>
  <c r="C49" i="1"/>
  <c r="D43" i="1"/>
  <c r="F43" i="1"/>
  <c r="G43" i="1"/>
  <c r="C43" i="1"/>
  <c r="C12" i="1"/>
  <c r="D32" i="1"/>
  <c r="E32" i="1"/>
  <c r="H32" i="1"/>
  <c r="F32" i="1"/>
  <c r="G32" i="1"/>
  <c r="C32" i="1"/>
  <c r="D23" i="1"/>
  <c r="F23" i="1"/>
  <c r="G23" i="1"/>
  <c r="C23" i="1"/>
  <c r="D13" i="1"/>
  <c r="D12" i="1"/>
  <c r="F13" i="1"/>
  <c r="F12" i="1"/>
  <c r="G13" i="1"/>
  <c r="C13" i="1"/>
  <c r="H83" i="1"/>
  <c r="H70" i="1"/>
  <c r="H71" i="1"/>
  <c r="H73" i="1"/>
  <c r="H75" i="1"/>
  <c r="H76" i="1"/>
  <c r="H77" i="1"/>
  <c r="H62" i="1"/>
  <c r="H63" i="1"/>
  <c r="H64" i="1"/>
  <c r="H65" i="1"/>
  <c r="H66" i="1"/>
  <c r="H67" i="1"/>
  <c r="H52" i="1"/>
  <c r="H53" i="1"/>
  <c r="H54" i="1"/>
  <c r="H55" i="1"/>
  <c r="H56" i="1"/>
  <c r="H57" i="1"/>
  <c r="H46" i="1"/>
  <c r="H47" i="1"/>
  <c r="H35" i="1"/>
  <c r="H36" i="1"/>
  <c r="H38" i="1"/>
  <c r="H39" i="1"/>
  <c r="H33" i="1"/>
  <c r="H25" i="1"/>
  <c r="H26" i="1"/>
  <c r="H14" i="1"/>
  <c r="H16" i="1"/>
  <c r="H18" i="1"/>
  <c r="E80" i="1"/>
  <c r="H80" i="1"/>
  <c r="H81" i="1"/>
  <c r="H51" i="1"/>
  <c r="H15" i="1"/>
  <c r="E13" i="1"/>
  <c r="H13" i="1"/>
  <c r="E43" i="1"/>
  <c r="H43" i="1"/>
  <c r="E60" i="1"/>
  <c r="H60" i="1"/>
  <c r="G49" i="1"/>
  <c r="C86" i="1"/>
  <c r="E50" i="1"/>
  <c r="D86" i="1"/>
  <c r="F86" i="1"/>
  <c r="G12" i="1"/>
  <c r="H12" i="1"/>
  <c r="E12" i="1"/>
  <c r="G86" i="1"/>
  <c r="H50" i="1"/>
  <c r="E49" i="1"/>
  <c r="H49" i="1"/>
  <c r="H86" i="1"/>
  <c r="E86" i="1"/>
</calcChain>
</file>

<file path=xl/sharedStrings.xml><?xml version="1.0" encoding="utf-8"?>
<sst xmlns="http://schemas.openxmlformats.org/spreadsheetml/2006/main" count="85" uniqueCount="53">
  <si>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</si>
  <si>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</si>
  <si>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</si>
  <si>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</si>
  <si>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</si>
  <si>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</si>
  <si>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</si>
  <si>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</si>
  <si>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</si>
  <si>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</si>
  <si>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</si>
  <si>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</si>
  <si>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</si>
  <si>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</si>
  <si>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</si>
  <si>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</si>
  <si>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</si>
  <si>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</si>
  <si>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</si>
  <si>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</si>
  <si>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</si>
  <si>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</si>
  <si>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</si>
  <si>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</si>
  <si>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</si>
  <si>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</si>
  <si>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</si>
  <si>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</si>
  <si>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</si>
  <si>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</si>
  <si>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</si>
  <si>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</si>
  <si>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</si>
  <si>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</si>
  <si>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</si>
  <si>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</si>
  <si>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</si>
  <si>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</si>
  <si>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</si>
  <si>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</si>
  <si>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</si>
  <si>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</si>
  <si>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</si>
  <si>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</si>
  <si>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</si>
  <si>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</si>
  <si>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Municipio de Hecelchakán (a)</t>
  </si>
  <si>
    <t>Del 1 de Enero al 31 de Diciembre de 2019 (b)</t>
  </si>
  <si>
    <t>4TO TRIMESTRE 2019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</si>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</sst>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8" xfId="0" applyNumberFormat="1" applyFont="1" applyBorder="1" applyAlignment="1">
      <alignment vertic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1123950</xdr:colOff>
      <xdr:row>6</xdr:row>
      <xdr:rowOff>133350</xdr:rowOff>
    </xdr:to>
    <xdr:pic>
      <xdr:nvPicPr>
        <xdr:cNvPr id="103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00025"/>
          <a:ext cx="11239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885825</xdr:colOff>
      <xdr:row>1</xdr:row>
      <xdr:rowOff>38100</xdr:rowOff>
    </xdr:from>
    <xdr:to>
      <xdr:col>7</xdr:col>
      <xdr:colOff>1000125</xdr:colOff>
      <xdr:row>6</xdr:row>
      <xdr:rowOff>114300</xdr:rowOff>
    </xdr:to>
    <xdr:pic>
      <xdr:nvPicPr>
        <xdr:cNvPr id="103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209550"/>
          <a:ext cx="10858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2"/>
  <sheetViews>
    <sheetView tabSelected="1" workbookViewId="0">
      <pane ySplit="10" topLeftCell="A74" activePane="bottomLeft" state="frozen"/>
      <selection pane="bottomLeft" activeCell="B1" sqref="B1:I92"/>
    </sheetView>
  </sheetViews>
  <sheetFormatPr baseColWidth="10" defaultColWidth="11" defaultRowHeight="12.75" x14ac:dyDescent="0.2"/>
  <cols>
    <col min="1" max="1" width="11" style="3"/>
    <col min="2" max="2" width="52.85546875" style="3" customWidth="1"/>
    <col min="3" max="3" width="9.85546875" style="3" bestFit="1" customWidth="1"/>
    <col min="4" max="4" width="14.42578125" style="3" customWidth="1"/>
    <col min="5" max="5" width="13.85546875" style="3" customWidth="1"/>
    <col min="6" max="6" width="14.140625" style="3" customWidth="1"/>
    <col min="7" max="7" width="14.5703125" style="3" customWidth="1"/>
    <col min="8" max="8" width="15.28515625" style="3" bestFit="1" customWidth="1"/>
    <col min="9" max="16384" width="11" style="3"/>
  </cols>
  <sheetData>
    <row r="1" spans="2:8" ht="13.5" thickBot="1" x14ac:dyDescent="0.25"/>
    <row r="2" spans="2:8" x14ac:dyDescent="0.2">
      <c r="B2" s="27" t="s">
        <v>48</v>
      </c>
      <c r="C2" s="28"/>
      <c r="D2" s="28"/>
      <c r="E2" s="28"/>
      <c r="F2" s="28"/>
      <c r="G2" s="28"/>
      <c r="H2" s="29"/>
    </row>
    <row r="3" spans="2:8" x14ac:dyDescent="0.2">
      <c r="B3" s="23" t="s">
        <v>46</v>
      </c>
      <c r="C3" s="30"/>
      <c r="D3" s="30"/>
      <c r="E3" s="30"/>
      <c r="F3" s="30"/>
      <c r="G3" s="30"/>
      <c r="H3" s="31"/>
    </row>
    <row r="4" spans="2:8" x14ac:dyDescent="0.2">
      <c r="B4" s="23" t="s">
        <v>0</v>
      </c>
      <c r="C4" s="30"/>
      <c r="D4" s="30"/>
      <c r="E4" s="30"/>
      <c r="F4" s="30"/>
      <c r="G4" s="30"/>
      <c r="H4" s="31"/>
    </row>
    <row r="5" spans="2:8" x14ac:dyDescent="0.2">
      <c r="B5" s="23" t="s">
        <v>1</v>
      </c>
      <c r="C5" s="30"/>
      <c r="D5" s="30"/>
      <c r="E5" s="30"/>
      <c r="F5" s="30"/>
      <c r="G5" s="30"/>
      <c r="H5" s="31"/>
    </row>
    <row r="6" spans="2:8" x14ac:dyDescent="0.2">
      <c r="B6" s="23" t="s">
        <v>47</v>
      </c>
      <c r="C6" s="30"/>
      <c r="D6" s="30"/>
      <c r="E6" s="30"/>
      <c r="F6" s="30"/>
      <c r="G6" s="30"/>
      <c r="H6" s="31"/>
    </row>
    <row r="7" spans="2:8" ht="13.5" thickBot="1" x14ac:dyDescent="0.25">
      <c r="B7" s="24" t="s">
        <v>2</v>
      </c>
      <c r="C7" s="32"/>
      <c r="D7" s="32"/>
      <c r="E7" s="32"/>
      <c r="F7" s="32"/>
      <c r="G7" s="32"/>
      <c r="H7" s="33"/>
    </row>
    <row r="8" spans="2:8" ht="15.75" customHeight="1" x14ac:dyDescent="0.2">
      <c r="B8" s="23" t="s">
        <v>3</v>
      </c>
      <c r="C8" s="34" t="s">
        <v>4</v>
      </c>
      <c r="D8" s="35"/>
      <c r="E8" s="35"/>
      <c r="F8" s="35"/>
      <c r="G8" s="36"/>
      <c r="H8" s="25" t="s">
        <v>5</v>
      </c>
    </row>
    <row r="9" spans="2:8" ht="15.75" customHeight="1" thickBot="1" x14ac:dyDescent="0.25">
      <c r="B9" s="23"/>
      <c r="C9" s="37"/>
      <c r="D9" s="38"/>
      <c r="E9" s="38"/>
      <c r="F9" s="38"/>
      <c r="G9" s="39"/>
      <c r="H9" s="25"/>
    </row>
    <row r="10" spans="2:8" ht="26.25" thickBot="1" x14ac:dyDescent="0.25">
      <c r="B10" s="24"/>
      <c r="C10" s="12" t="s">
        <v>6</v>
      </c>
      <c r="D10" s="1" t="s">
        <v>7</v>
      </c>
      <c r="E10" s="1" t="s">
        <v>8</v>
      </c>
      <c r="F10" s="1" t="s">
        <v>9</v>
      </c>
      <c r="G10" s="1" t="s">
        <v>10</v>
      </c>
      <c r="H10" s="26"/>
    </row>
    <row r="11" spans="2:8" x14ac:dyDescent="0.2">
      <c r="B11" s="7"/>
      <c r="C11" s="2"/>
      <c r="D11" s="2"/>
      <c r="E11" s="2"/>
      <c r="F11" s="2"/>
      <c r="G11" s="2"/>
      <c r="H11" s="2"/>
    </row>
    <row r="12" spans="2:8" x14ac:dyDescent="0.2">
      <c r="B12" s="8" t="s">
        <v>11</v>
      </c>
      <c r="C12" s="4">
        <f t="shared" ref="C12:H12" si="0">C13+C23+C32+C43</f>
        <v>98852388.170000002</v>
      </c>
      <c r="D12" s="4">
        <f t="shared" si="0"/>
        <v>39623978.969999999</v>
      </c>
      <c r="E12" s="4">
        <f t="shared" si="0"/>
        <v>138476367.13999999</v>
      </c>
      <c r="F12" s="4">
        <f t="shared" si="0"/>
        <v>138476367.13999999</v>
      </c>
      <c r="G12" s="4">
        <f t="shared" si="0"/>
        <v>121806124.18000001</v>
      </c>
      <c r="H12" s="4">
        <f t="shared" si="0"/>
        <v>0</v>
      </c>
    </row>
    <row r="13" spans="2:8" x14ac:dyDescent="0.2">
      <c r="B13" s="8" t="s">
        <v>12</v>
      </c>
      <c r="C13" s="4">
        <f>SUM(C14:C21)</f>
        <v>98352388.170000002</v>
      </c>
      <c r="D13" s="4">
        <f>SUM(D14:D21)</f>
        <v>37745872.710000001</v>
      </c>
      <c r="E13" s="4">
        <f>SUM(E14:E21)</f>
        <v>136098260.88</v>
      </c>
      <c r="F13" s="4">
        <f>SUM(F14:F21)</f>
        <v>136098260.88</v>
      </c>
      <c r="G13" s="4">
        <f>SUM(G14:G21)</f>
        <v>119428017.92</v>
      </c>
      <c r="H13" s="4">
        <f>E13-F13</f>
        <v>0</v>
      </c>
    </row>
    <row r="14" spans="2:8" x14ac:dyDescent="0.2">
      <c r="B14" s="11" t="s">
        <v>13</v>
      </c>
      <c r="C14" s="5"/>
      <c r="D14" s="5"/>
      <c r="E14" s="5">
        <f>C14+D14</f>
        <v>0</v>
      </c>
      <c r="F14" s="5"/>
      <c r="G14" s="5"/>
      <c r="H14" s="5">
        <f t="shared" ref="H14:H21" si="1">E14-F14</f>
        <v>0</v>
      </c>
    </row>
    <row r="15" spans="2:8" x14ac:dyDescent="0.2">
      <c r="B15" s="11" t="s">
        <v>14</v>
      </c>
      <c r="C15" s="5"/>
      <c r="D15" s="5"/>
      <c r="E15" s="5">
        <f t="shared" ref="E15:E21" si="2">C15+D15</f>
        <v>0</v>
      </c>
      <c r="F15" s="5"/>
      <c r="G15" s="5"/>
      <c r="H15" s="5">
        <f t="shared" si="1"/>
        <v>0</v>
      </c>
    </row>
    <row r="16" spans="2:8" x14ac:dyDescent="0.2">
      <c r="B16" s="11" t="s">
        <v>15</v>
      </c>
      <c r="C16" s="5"/>
      <c r="D16" s="5"/>
      <c r="E16" s="5">
        <f t="shared" si="2"/>
        <v>0</v>
      </c>
      <c r="F16" s="5"/>
      <c r="G16" s="5"/>
      <c r="H16" s="5">
        <f t="shared" si="1"/>
        <v>0</v>
      </c>
    </row>
    <row r="17" spans="2:8" x14ac:dyDescent="0.2">
      <c r="B17" s="11" t="s">
        <v>16</v>
      </c>
      <c r="C17" s="5"/>
      <c r="D17" s="5"/>
      <c r="E17" s="5">
        <f t="shared" si="2"/>
        <v>0</v>
      </c>
      <c r="F17" s="5"/>
      <c r="G17" s="5"/>
      <c r="H17" s="5">
        <f t="shared" si="1"/>
        <v>0</v>
      </c>
    </row>
    <row r="18" spans="2:8" x14ac:dyDescent="0.2">
      <c r="B18" s="11" t="s">
        <v>17</v>
      </c>
      <c r="C18" s="5"/>
      <c r="D18" s="5"/>
      <c r="E18" s="5">
        <f t="shared" si="2"/>
        <v>0</v>
      </c>
      <c r="F18" s="5"/>
      <c r="G18" s="5"/>
      <c r="H18" s="5">
        <f t="shared" si="1"/>
        <v>0</v>
      </c>
    </row>
    <row r="19" spans="2:8" x14ac:dyDescent="0.2">
      <c r="B19" s="11" t="s">
        <v>18</v>
      </c>
      <c r="C19" s="5"/>
      <c r="D19" s="5"/>
      <c r="E19" s="5">
        <f t="shared" si="2"/>
        <v>0</v>
      </c>
      <c r="F19" s="5"/>
      <c r="G19" s="5"/>
      <c r="H19" s="5">
        <f t="shared" si="1"/>
        <v>0</v>
      </c>
    </row>
    <row r="20" spans="2:8" x14ac:dyDescent="0.2">
      <c r="B20" s="11" t="s">
        <v>19</v>
      </c>
      <c r="C20" s="5"/>
      <c r="D20" s="5"/>
      <c r="E20" s="5">
        <f t="shared" si="2"/>
        <v>0</v>
      </c>
      <c r="F20" s="5"/>
      <c r="G20" s="5"/>
      <c r="H20" s="5">
        <f t="shared" si="1"/>
        <v>0</v>
      </c>
    </row>
    <row r="21" spans="2:8" x14ac:dyDescent="0.2">
      <c r="B21" s="11" t="s">
        <v>20</v>
      </c>
      <c r="C21" s="5">
        <v>98352388.170000002</v>
      </c>
      <c r="D21" s="5">
        <v>37745872.710000001</v>
      </c>
      <c r="E21" s="5">
        <f t="shared" si="2"/>
        <v>136098260.88</v>
      </c>
      <c r="F21" s="5">
        <v>136098260.88</v>
      </c>
      <c r="G21" s="5">
        <v>119428017.92</v>
      </c>
      <c r="H21" s="5">
        <f t="shared" si="1"/>
        <v>0</v>
      </c>
    </row>
    <row r="22" spans="2:8" x14ac:dyDescent="0.2">
      <c r="B22" s="9"/>
      <c r="C22" s="5"/>
      <c r="D22" s="5"/>
      <c r="E22" s="5"/>
      <c r="F22" s="5"/>
      <c r="G22" s="5"/>
      <c r="H22" s="5"/>
    </row>
    <row r="23" spans="2:8" x14ac:dyDescent="0.2">
      <c r="B23" s="8" t="s">
        <v>21</v>
      </c>
      <c r="C23" s="4">
        <f>SUM(C24:C30)</f>
        <v>0</v>
      </c>
      <c r="D23" s="4">
        <f>SUM(D24:D30)</f>
        <v>0</v>
      </c>
      <c r="E23" s="4">
        <f>SUM(E24:E30)</f>
        <v>0</v>
      </c>
      <c r="F23" s="4">
        <f>SUM(F24:F30)</f>
        <v>0</v>
      </c>
      <c r="G23" s="4">
        <f>SUM(G24:G30)</f>
        <v>0</v>
      </c>
      <c r="H23" s="4">
        <f t="shared" ref="H23:H30" si="3">E23-F23</f>
        <v>0</v>
      </c>
    </row>
    <row r="24" spans="2:8" x14ac:dyDescent="0.2">
      <c r="B24" s="11" t="s">
        <v>22</v>
      </c>
      <c r="C24" s="5"/>
      <c r="D24" s="5"/>
      <c r="E24" s="5">
        <f>C24+D24</f>
        <v>0</v>
      </c>
      <c r="F24" s="5"/>
      <c r="G24" s="5"/>
      <c r="H24" s="5">
        <f t="shared" si="3"/>
        <v>0</v>
      </c>
    </row>
    <row r="25" spans="2:8" x14ac:dyDescent="0.2">
      <c r="B25" s="11" t="s">
        <v>23</v>
      </c>
      <c r="C25" s="5"/>
      <c r="D25" s="5"/>
      <c r="E25" s="5">
        <f t="shared" ref="E25:E30" si="4">C25+D25</f>
        <v>0</v>
      </c>
      <c r="F25" s="5"/>
      <c r="G25" s="5"/>
      <c r="H25" s="5">
        <f t="shared" si="3"/>
        <v>0</v>
      </c>
    </row>
    <row r="26" spans="2:8" x14ac:dyDescent="0.2">
      <c r="B26" s="11" t="s">
        <v>24</v>
      </c>
      <c r="C26" s="5"/>
      <c r="D26" s="5"/>
      <c r="E26" s="5">
        <f t="shared" si="4"/>
        <v>0</v>
      </c>
      <c r="F26" s="5"/>
      <c r="G26" s="5"/>
      <c r="H26" s="5">
        <f t="shared" si="3"/>
        <v>0</v>
      </c>
    </row>
    <row r="27" spans="2:8" x14ac:dyDescent="0.2">
      <c r="B27" s="11" t="s">
        <v>25</v>
      </c>
      <c r="C27" s="5"/>
      <c r="D27" s="5"/>
      <c r="E27" s="5">
        <f t="shared" si="4"/>
        <v>0</v>
      </c>
      <c r="F27" s="5"/>
      <c r="G27" s="5"/>
      <c r="H27" s="5">
        <f t="shared" si="3"/>
        <v>0</v>
      </c>
    </row>
    <row r="28" spans="2:8" x14ac:dyDescent="0.2">
      <c r="B28" s="11" t="s">
        <v>26</v>
      </c>
      <c r="C28" s="5"/>
      <c r="D28" s="5"/>
      <c r="E28" s="5">
        <f t="shared" si="4"/>
        <v>0</v>
      </c>
      <c r="F28" s="5"/>
      <c r="G28" s="5"/>
      <c r="H28" s="5">
        <f t="shared" si="3"/>
        <v>0</v>
      </c>
    </row>
    <row r="29" spans="2:8" x14ac:dyDescent="0.2">
      <c r="B29" s="11" t="s">
        <v>27</v>
      </c>
      <c r="C29" s="5"/>
      <c r="D29" s="5"/>
      <c r="E29" s="5">
        <f t="shared" si="4"/>
        <v>0</v>
      </c>
      <c r="F29" s="5"/>
      <c r="G29" s="5"/>
      <c r="H29" s="5">
        <f t="shared" si="3"/>
        <v>0</v>
      </c>
    </row>
    <row r="30" spans="2:8" x14ac:dyDescent="0.2">
      <c r="B30" s="11" t="s">
        <v>28</v>
      </c>
      <c r="C30" s="5"/>
      <c r="D30" s="5"/>
      <c r="E30" s="5">
        <f t="shared" si="4"/>
        <v>0</v>
      </c>
      <c r="F30" s="5"/>
      <c r="G30" s="5"/>
      <c r="H30" s="5">
        <f t="shared" si="3"/>
        <v>0</v>
      </c>
    </row>
    <row r="31" spans="2:8" x14ac:dyDescent="0.2">
      <c r="B31" s="9"/>
      <c r="C31" s="5"/>
      <c r="D31" s="5"/>
      <c r="E31" s="5"/>
      <c r="F31" s="5"/>
      <c r="G31" s="5"/>
      <c r="H31" s="5"/>
    </row>
    <row r="32" spans="2:8" x14ac:dyDescent="0.2">
      <c r="B32" s="8" t="s">
        <v>29</v>
      </c>
      <c r="C32" s="4">
        <f>SUM(C33:C41)</f>
        <v>0</v>
      </c>
      <c r="D32" s="4">
        <f>SUM(D33:D41)</f>
        <v>0</v>
      </c>
      <c r="E32" s="4">
        <f>SUM(E33:E41)</f>
        <v>0</v>
      </c>
      <c r="F32" s="4">
        <f>SUM(F33:F41)</f>
        <v>0</v>
      </c>
      <c r="G32" s="4">
        <f>SUM(G33:G41)</f>
        <v>0</v>
      </c>
      <c r="H32" s="4">
        <f t="shared" ref="H32:H41" si="5">E32-F32</f>
        <v>0</v>
      </c>
    </row>
    <row r="33" spans="2:8" x14ac:dyDescent="0.2">
      <c r="B33" s="11" t="s">
        <v>30</v>
      </c>
      <c r="C33" s="5"/>
      <c r="D33" s="5"/>
      <c r="E33" s="5">
        <f>C33+D33</f>
        <v>0</v>
      </c>
      <c r="F33" s="5"/>
      <c r="G33" s="5"/>
      <c r="H33" s="5">
        <f t="shared" si="5"/>
        <v>0</v>
      </c>
    </row>
    <row r="34" spans="2:8" x14ac:dyDescent="0.2">
      <c r="B34" s="11" t="s">
        <v>31</v>
      </c>
      <c r="C34" s="5"/>
      <c r="D34" s="5"/>
      <c r="E34" s="5">
        <f t="shared" ref="E34:E41" si="6">C34+D34</f>
        <v>0</v>
      </c>
      <c r="F34" s="5"/>
      <c r="G34" s="5"/>
      <c r="H34" s="5">
        <f t="shared" si="5"/>
        <v>0</v>
      </c>
    </row>
    <row r="35" spans="2:8" x14ac:dyDescent="0.2">
      <c r="B35" s="11" t="s">
        <v>32</v>
      </c>
      <c r="C35" s="5"/>
      <c r="D35" s="5"/>
      <c r="E35" s="5">
        <f t="shared" si="6"/>
        <v>0</v>
      </c>
      <c r="F35" s="5"/>
      <c r="G35" s="5"/>
      <c r="H35" s="5">
        <f t="shared" si="5"/>
        <v>0</v>
      </c>
    </row>
    <row r="36" spans="2:8" x14ac:dyDescent="0.2">
      <c r="B36" s="11" t="s">
        <v>33</v>
      </c>
      <c r="C36" s="5"/>
      <c r="D36" s="5"/>
      <c r="E36" s="5">
        <f t="shared" si="6"/>
        <v>0</v>
      </c>
      <c r="F36" s="5"/>
      <c r="G36" s="5"/>
      <c r="H36" s="5">
        <f t="shared" si="5"/>
        <v>0</v>
      </c>
    </row>
    <row r="37" spans="2:8" x14ac:dyDescent="0.2">
      <c r="B37" s="11" t="s">
        <v>34</v>
      </c>
      <c r="C37" s="5"/>
      <c r="D37" s="5"/>
      <c r="E37" s="5">
        <f t="shared" si="6"/>
        <v>0</v>
      </c>
      <c r="F37" s="5"/>
      <c r="G37" s="5"/>
      <c r="H37" s="5">
        <f t="shared" si="5"/>
        <v>0</v>
      </c>
    </row>
    <row r="38" spans="2:8" x14ac:dyDescent="0.2">
      <c r="B38" s="11" t="s">
        <v>35</v>
      </c>
      <c r="C38" s="5"/>
      <c r="D38" s="5"/>
      <c r="E38" s="5">
        <f t="shared" si="6"/>
        <v>0</v>
      </c>
      <c r="F38" s="5"/>
      <c r="G38" s="5"/>
      <c r="H38" s="5">
        <f t="shared" si="5"/>
        <v>0</v>
      </c>
    </row>
    <row r="39" spans="2:8" x14ac:dyDescent="0.2">
      <c r="B39" s="11" t="s">
        <v>36</v>
      </c>
      <c r="C39" s="5"/>
      <c r="D39" s="5"/>
      <c r="E39" s="5">
        <f t="shared" si="6"/>
        <v>0</v>
      </c>
      <c r="F39" s="5"/>
      <c r="G39" s="5"/>
      <c r="H39" s="5">
        <f t="shared" si="5"/>
        <v>0</v>
      </c>
    </row>
    <row r="40" spans="2:8" x14ac:dyDescent="0.2">
      <c r="B40" s="11" t="s">
        <v>37</v>
      </c>
      <c r="C40" s="5"/>
      <c r="D40" s="5"/>
      <c r="E40" s="5">
        <f t="shared" si="6"/>
        <v>0</v>
      </c>
      <c r="F40" s="5"/>
      <c r="G40" s="5"/>
      <c r="H40" s="5">
        <f t="shared" si="5"/>
        <v>0</v>
      </c>
    </row>
    <row r="41" spans="2:8" x14ac:dyDescent="0.2">
      <c r="B41" s="11" t="s">
        <v>38</v>
      </c>
      <c r="C41" s="5"/>
      <c r="D41" s="5"/>
      <c r="E41" s="5">
        <f t="shared" si="6"/>
        <v>0</v>
      </c>
      <c r="F41" s="5"/>
      <c r="G41" s="5"/>
      <c r="H41" s="5">
        <f t="shared" si="5"/>
        <v>0</v>
      </c>
    </row>
    <row r="42" spans="2:8" x14ac:dyDescent="0.2">
      <c r="B42" s="9"/>
      <c r="C42" s="5"/>
      <c r="D42" s="5"/>
      <c r="E42" s="5"/>
      <c r="F42" s="5"/>
      <c r="G42" s="5"/>
      <c r="H42" s="5"/>
    </row>
    <row r="43" spans="2:8" x14ac:dyDescent="0.2">
      <c r="B43" s="8" t="s">
        <v>39</v>
      </c>
      <c r="C43" s="4">
        <f>SUM(C44:C47)</f>
        <v>500000</v>
      </c>
      <c r="D43" s="4">
        <f>SUM(D44:D47)</f>
        <v>1878106.26</v>
      </c>
      <c r="E43" s="4">
        <f>SUM(E44:E47)</f>
        <v>2378106.2599999998</v>
      </c>
      <c r="F43" s="4">
        <f>SUM(F44:F47)</f>
        <v>2378106.2599999998</v>
      </c>
      <c r="G43" s="4">
        <f>SUM(G44:G47)</f>
        <v>2378106.2599999998</v>
      </c>
      <c r="H43" s="4">
        <f>E43-F43</f>
        <v>0</v>
      </c>
    </row>
    <row r="44" spans="2:8" x14ac:dyDescent="0.2">
      <c r="B44" s="11" t="s">
        <v>40</v>
      </c>
      <c r="C44" s="5"/>
      <c r="D44" s="5"/>
      <c r="E44" s="5">
        <f>C44+D44</f>
        <v>0</v>
      </c>
      <c r="F44" s="5"/>
      <c r="G44" s="5"/>
      <c r="H44" s="5">
        <f>E44-F44</f>
        <v>0</v>
      </c>
    </row>
    <row r="45" spans="2:8" ht="25.5" x14ac:dyDescent="0.2">
      <c r="B45" s="13" t="s">
        <v>41</v>
      </c>
      <c r="C45" s="5"/>
      <c r="D45" s="5"/>
      <c r="E45" s="5">
        <f>C45+D45</f>
        <v>0</v>
      </c>
      <c r="F45" s="5"/>
      <c r="G45" s="5"/>
      <c r="H45" s="5">
        <f>E45-F45</f>
        <v>0</v>
      </c>
    </row>
    <row r="46" spans="2:8" x14ac:dyDescent="0.2">
      <c r="B46" s="11" t="s">
        <v>42</v>
      </c>
      <c r="C46" s="5"/>
      <c r="D46" s="5"/>
      <c r="E46" s="5">
        <f>C46+D46</f>
        <v>0</v>
      </c>
      <c r="F46" s="5"/>
      <c r="G46" s="5"/>
      <c r="H46" s="5">
        <f>E46-F46</f>
        <v>0</v>
      </c>
    </row>
    <row r="47" spans="2:8" x14ac:dyDescent="0.2">
      <c r="B47" s="11" t="s">
        <v>43</v>
      </c>
      <c r="C47" s="5">
        <v>500000</v>
      </c>
      <c r="D47" s="5">
        <v>1878106.26</v>
      </c>
      <c r="E47" s="5">
        <f>C47+D47</f>
        <v>2378106.2599999998</v>
      </c>
      <c r="F47" s="5">
        <v>2378106.2599999998</v>
      </c>
      <c r="G47" s="5">
        <v>2378106.2599999998</v>
      </c>
      <c r="H47" s="5">
        <f>E47-F47</f>
        <v>0</v>
      </c>
    </row>
    <row r="48" spans="2:8" x14ac:dyDescent="0.2">
      <c r="B48" s="9"/>
      <c r="C48" s="5"/>
      <c r="D48" s="5"/>
      <c r="E48" s="5"/>
      <c r="F48" s="5"/>
      <c r="G48" s="5"/>
      <c r="H48" s="5"/>
    </row>
    <row r="49" spans="2:8" x14ac:dyDescent="0.2">
      <c r="B49" s="8" t="s">
        <v>44</v>
      </c>
      <c r="C49" s="4">
        <f>C50+C60+C69+C80</f>
        <v>59122063.829999998</v>
      </c>
      <c r="D49" s="4">
        <f>D50+D60+D69+D80</f>
        <v>26563174.470000003</v>
      </c>
      <c r="E49" s="4">
        <f>E50+E60+E69+E80</f>
        <v>85685238.299999997</v>
      </c>
      <c r="F49" s="4">
        <f>F50+F60+F69+F80</f>
        <v>85685238.299999997</v>
      </c>
      <c r="G49" s="4">
        <f>G50+G60+G69+G80</f>
        <v>84820954.649999991</v>
      </c>
      <c r="H49" s="4">
        <f t="shared" ref="H49:H84" si="7">E49-F49</f>
        <v>0</v>
      </c>
    </row>
    <row r="50" spans="2:8" x14ac:dyDescent="0.2">
      <c r="B50" s="8" t="s">
        <v>12</v>
      </c>
      <c r="C50" s="4">
        <f>SUM(C51:C58)</f>
        <v>28534140.829999998</v>
      </c>
      <c r="D50" s="4">
        <f>SUM(D51:D58)</f>
        <v>1745175.3</v>
      </c>
      <c r="E50" s="4">
        <f>SUM(E51:E58)</f>
        <v>30279316.130000003</v>
      </c>
      <c r="F50" s="4">
        <f>SUM(F51:F58)</f>
        <v>30279316.130000003</v>
      </c>
      <c r="G50" s="4">
        <f>SUM(G51:G58)</f>
        <v>30275958.560000002</v>
      </c>
      <c r="H50" s="4">
        <f t="shared" si="7"/>
        <v>0</v>
      </c>
    </row>
    <row r="51" spans="2:8" x14ac:dyDescent="0.2">
      <c r="B51" s="11" t="s">
        <v>13</v>
      </c>
      <c r="C51" s="5"/>
      <c r="D51" s="5"/>
      <c r="E51" s="5">
        <f>C51+D51</f>
        <v>0</v>
      </c>
      <c r="F51" s="5"/>
      <c r="G51" s="5"/>
      <c r="H51" s="5">
        <f t="shared" si="7"/>
        <v>0</v>
      </c>
    </row>
    <row r="52" spans="2:8" x14ac:dyDescent="0.2">
      <c r="B52" s="11" t="s">
        <v>14</v>
      </c>
      <c r="C52" s="5"/>
      <c r="D52" s="5"/>
      <c r="E52" s="5">
        <f t="shared" ref="E52:E58" si="8">C52+D52</f>
        <v>0</v>
      </c>
      <c r="F52" s="5"/>
      <c r="G52" s="5"/>
      <c r="H52" s="5">
        <f t="shared" si="7"/>
        <v>0</v>
      </c>
    </row>
    <row r="53" spans="2:8" x14ac:dyDescent="0.2">
      <c r="B53" s="11" t="s">
        <v>15</v>
      </c>
      <c r="C53" s="5"/>
      <c r="D53" s="5"/>
      <c r="E53" s="5">
        <f t="shared" si="8"/>
        <v>0</v>
      </c>
      <c r="F53" s="5"/>
      <c r="G53" s="5"/>
      <c r="H53" s="5">
        <f t="shared" si="7"/>
        <v>0</v>
      </c>
    </row>
    <row r="54" spans="2:8" x14ac:dyDescent="0.2">
      <c r="B54" s="11" t="s">
        <v>16</v>
      </c>
      <c r="C54" s="5"/>
      <c r="D54" s="5"/>
      <c r="E54" s="5">
        <f t="shared" si="8"/>
        <v>0</v>
      </c>
      <c r="F54" s="5"/>
      <c r="G54" s="5"/>
      <c r="H54" s="5">
        <f t="shared" si="7"/>
        <v>0</v>
      </c>
    </row>
    <row r="55" spans="2:8" x14ac:dyDescent="0.2">
      <c r="B55" s="11" t="s">
        <v>17</v>
      </c>
      <c r="C55" s="5"/>
      <c r="D55" s="5"/>
      <c r="E55" s="5">
        <f t="shared" si="8"/>
        <v>0</v>
      </c>
      <c r="F55" s="5"/>
      <c r="G55" s="5"/>
      <c r="H55" s="5">
        <f t="shared" si="7"/>
        <v>0</v>
      </c>
    </row>
    <row r="56" spans="2:8" x14ac:dyDescent="0.2">
      <c r="B56" s="11" t="s">
        <v>18</v>
      </c>
      <c r="C56" s="5"/>
      <c r="D56" s="5"/>
      <c r="E56" s="5">
        <f t="shared" si="8"/>
        <v>0</v>
      </c>
      <c r="F56" s="5"/>
      <c r="G56" s="5"/>
      <c r="H56" s="5">
        <f t="shared" si="7"/>
        <v>0</v>
      </c>
    </row>
    <row r="57" spans="2:8" x14ac:dyDescent="0.2">
      <c r="B57" s="11" t="s">
        <v>19</v>
      </c>
      <c r="C57" s="5">
        <v>6911091.4900000002</v>
      </c>
      <c r="D57" s="5">
        <v>-121464.8</v>
      </c>
      <c r="E57" s="5">
        <f t="shared" si="8"/>
        <v>6789626.6900000004</v>
      </c>
      <c r="F57" s="5">
        <v>6789626.6900000004</v>
      </c>
      <c r="G57" s="5">
        <v>6789626.6900000004</v>
      </c>
      <c r="H57" s="5">
        <f t="shared" si="7"/>
        <v>0</v>
      </c>
    </row>
    <row r="58" spans="2:8" x14ac:dyDescent="0.2">
      <c r="B58" s="11" t="s">
        <v>20</v>
      </c>
      <c r="C58" s="5">
        <v>21623049.34</v>
      </c>
      <c r="D58" s="5">
        <v>1866640.1</v>
      </c>
      <c r="E58" s="5">
        <f t="shared" si="8"/>
        <v>23489689.440000001</v>
      </c>
      <c r="F58" s="5">
        <v>23489689.440000001</v>
      </c>
      <c r="G58" s="5">
        <v>23486331.870000001</v>
      </c>
      <c r="H58" s="5">
        <f t="shared" si="7"/>
        <v>0</v>
      </c>
    </row>
    <row r="59" spans="2:8" x14ac:dyDescent="0.2">
      <c r="B59" s="9"/>
      <c r="C59" s="5"/>
      <c r="D59" s="5"/>
      <c r="E59" s="5"/>
      <c r="F59" s="5"/>
      <c r="G59" s="5"/>
      <c r="H59" s="5"/>
    </row>
    <row r="60" spans="2:8" x14ac:dyDescent="0.2">
      <c r="B60" s="8" t="s">
        <v>21</v>
      </c>
      <c r="C60" s="4">
        <f>SUM(C61:C67)</f>
        <v>30587923</v>
      </c>
      <c r="D60" s="4">
        <f>SUM(D61:D67)</f>
        <v>24767416.370000001</v>
      </c>
      <c r="E60" s="4">
        <f>SUM(E61:E67)</f>
        <v>55355339.370000005</v>
      </c>
      <c r="F60" s="4">
        <f>SUM(F61:F67)</f>
        <v>55355339.369999997</v>
      </c>
      <c r="G60" s="4">
        <f>SUM(G61:G67)</f>
        <v>54494413.289999999</v>
      </c>
      <c r="H60" s="4">
        <f t="shared" si="7"/>
        <v>0</v>
      </c>
    </row>
    <row r="61" spans="2:8" x14ac:dyDescent="0.2">
      <c r="B61" s="11" t="s">
        <v>22</v>
      </c>
      <c r="C61" s="5"/>
      <c r="D61" s="5"/>
      <c r="E61" s="5">
        <f>C61+D61</f>
        <v>0</v>
      </c>
      <c r="F61" s="5"/>
      <c r="G61" s="5"/>
      <c r="H61" s="5">
        <f t="shared" si="7"/>
        <v>0</v>
      </c>
    </row>
    <row r="62" spans="2:8" x14ac:dyDescent="0.2">
      <c r="B62" s="11" t="s">
        <v>23</v>
      </c>
      <c r="C62" s="5">
        <v>30587923</v>
      </c>
      <c r="D62" s="5">
        <v>24767416.370000001</v>
      </c>
      <c r="E62" s="5">
        <f t="shared" ref="E62:E67" si="9">C62+D62</f>
        <v>55355339.370000005</v>
      </c>
      <c r="F62" s="5">
        <v>55355339.369999997</v>
      </c>
      <c r="G62" s="5">
        <v>54494413.289999999</v>
      </c>
      <c r="H62" s="5">
        <f t="shared" si="7"/>
        <v>0</v>
      </c>
    </row>
    <row r="63" spans="2:8" x14ac:dyDescent="0.2">
      <c r="B63" s="11" t="s">
        <v>24</v>
      </c>
      <c r="C63" s="5"/>
      <c r="D63" s="5"/>
      <c r="E63" s="5">
        <f t="shared" si="9"/>
        <v>0</v>
      </c>
      <c r="F63" s="5"/>
      <c r="G63" s="5"/>
      <c r="H63" s="5">
        <f t="shared" si="7"/>
        <v>0</v>
      </c>
    </row>
    <row r="64" spans="2:8" x14ac:dyDescent="0.2">
      <c r="B64" s="11" t="s">
        <v>25</v>
      </c>
      <c r="C64" s="5"/>
      <c r="D64" s="5"/>
      <c r="E64" s="5">
        <f t="shared" si="9"/>
        <v>0</v>
      </c>
      <c r="F64" s="5"/>
      <c r="G64" s="5"/>
      <c r="H64" s="5">
        <f t="shared" si="7"/>
        <v>0</v>
      </c>
    </row>
    <row r="65" spans="2:8" x14ac:dyDescent="0.2">
      <c r="B65" s="11" t="s">
        <v>26</v>
      </c>
      <c r="C65" s="5"/>
      <c r="D65" s="5"/>
      <c r="E65" s="5">
        <f t="shared" si="9"/>
        <v>0</v>
      </c>
      <c r="F65" s="5"/>
      <c r="G65" s="5"/>
      <c r="H65" s="5">
        <f t="shared" si="7"/>
        <v>0</v>
      </c>
    </row>
    <row r="66" spans="2:8" x14ac:dyDescent="0.2">
      <c r="B66" s="11" t="s">
        <v>27</v>
      </c>
      <c r="C66" s="5"/>
      <c r="D66" s="5"/>
      <c r="E66" s="5">
        <f t="shared" si="9"/>
        <v>0</v>
      </c>
      <c r="F66" s="5"/>
      <c r="G66" s="5"/>
      <c r="H66" s="5">
        <f t="shared" si="7"/>
        <v>0</v>
      </c>
    </row>
    <row r="67" spans="2:8" x14ac:dyDescent="0.2">
      <c r="B67" s="11" t="s">
        <v>28</v>
      </c>
      <c r="C67" s="5"/>
      <c r="D67" s="5"/>
      <c r="E67" s="5">
        <f t="shared" si="9"/>
        <v>0</v>
      </c>
      <c r="F67" s="5"/>
      <c r="G67" s="5"/>
      <c r="H67" s="5">
        <f t="shared" si="7"/>
        <v>0</v>
      </c>
    </row>
    <row r="68" spans="2:8" x14ac:dyDescent="0.2">
      <c r="B68" s="9"/>
      <c r="C68" s="5"/>
      <c r="D68" s="5"/>
      <c r="E68" s="5"/>
      <c r="F68" s="5"/>
      <c r="G68" s="5"/>
      <c r="H68" s="5"/>
    </row>
    <row r="69" spans="2:8" x14ac:dyDescent="0.2">
      <c r="B69" s="8" t="s">
        <v>29</v>
      </c>
      <c r="C69" s="4">
        <f>SUM(C70:C78)</f>
        <v>0</v>
      </c>
      <c r="D69" s="4">
        <f>SUM(D70:D78)</f>
        <v>0</v>
      </c>
      <c r="E69" s="4">
        <f>SUM(E70:E78)</f>
        <v>0</v>
      </c>
      <c r="F69" s="4">
        <f>SUM(F70:F78)</f>
        <v>0</v>
      </c>
      <c r="G69" s="4">
        <f>SUM(G70:G78)</f>
        <v>0</v>
      </c>
      <c r="H69" s="4">
        <f t="shared" si="7"/>
        <v>0</v>
      </c>
    </row>
    <row r="70" spans="2:8" x14ac:dyDescent="0.2">
      <c r="B70" s="11" t="s">
        <v>30</v>
      </c>
      <c r="C70" s="5"/>
      <c r="D70" s="5"/>
      <c r="E70" s="5">
        <f>C70+D70</f>
        <v>0</v>
      </c>
      <c r="F70" s="5"/>
      <c r="G70" s="5"/>
      <c r="H70" s="5">
        <f t="shared" si="7"/>
        <v>0</v>
      </c>
    </row>
    <row r="71" spans="2:8" x14ac:dyDescent="0.2">
      <c r="B71" s="11" t="s">
        <v>31</v>
      </c>
      <c r="C71" s="5"/>
      <c r="D71" s="5"/>
      <c r="E71" s="5">
        <f t="shared" ref="E71:E78" si="10">C71+D71</f>
        <v>0</v>
      </c>
      <c r="F71" s="5"/>
      <c r="G71" s="5"/>
      <c r="H71" s="5">
        <f t="shared" si="7"/>
        <v>0</v>
      </c>
    </row>
    <row r="72" spans="2:8" x14ac:dyDescent="0.2">
      <c r="B72" s="11" t="s">
        <v>32</v>
      </c>
      <c r="C72" s="5"/>
      <c r="D72" s="5"/>
      <c r="E72" s="5">
        <f t="shared" si="10"/>
        <v>0</v>
      </c>
      <c r="F72" s="5"/>
      <c r="G72" s="5"/>
      <c r="H72" s="5">
        <f t="shared" si="7"/>
        <v>0</v>
      </c>
    </row>
    <row r="73" spans="2:8" x14ac:dyDescent="0.2">
      <c r="B73" s="11" t="s">
        <v>33</v>
      </c>
      <c r="C73" s="5"/>
      <c r="D73" s="5"/>
      <c r="E73" s="5">
        <f t="shared" si="10"/>
        <v>0</v>
      </c>
      <c r="F73" s="5"/>
      <c r="G73" s="5"/>
      <c r="H73" s="5">
        <f t="shared" si="7"/>
        <v>0</v>
      </c>
    </row>
    <row r="74" spans="2:8" x14ac:dyDescent="0.2">
      <c r="B74" s="11" t="s">
        <v>34</v>
      </c>
      <c r="C74" s="5"/>
      <c r="D74" s="5"/>
      <c r="E74" s="5">
        <f t="shared" si="10"/>
        <v>0</v>
      </c>
      <c r="F74" s="5"/>
      <c r="G74" s="5"/>
      <c r="H74" s="5">
        <f t="shared" si="7"/>
        <v>0</v>
      </c>
    </row>
    <row r="75" spans="2:8" x14ac:dyDescent="0.2">
      <c r="B75" s="11" t="s">
        <v>35</v>
      </c>
      <c r="C75" s="5"/>
      <c r="D75" s="5"/>
      <c r="E75" s="5">
        <f t="shared" si="10"/>
        <v>0</v>
      </c>
      <c r="F75" s="5"/>
      <c r="G75" s="5"/>
      <c r="H75" s="5">
        <f t="shared" si="7"/>
        <v>0</v>
      </c>
    </row>
    <row r="76" spans="2:8" x14ac:dyDescent="0.2">
      <c r="B76" s="11" t="s">
        <v>36</v>
      </c>
      <c r="C76" s="5"/>
      <c r="D76" s="5"/>
      <c r="E76" s="5">
        <f t="shared" si="10"/>
        <v>0</v>
      </c>
      <c r="F76" s="5"/>
      <c r="G76" s="5"/>
      <c r="H76" s="5">
        <f t="shared" si="7"/>
        <v>0</v>
      </c>
    </row>
    <row r="77" spans="2:8" x14ac:dyDescent="0.2">
      <c r="B77" s="11" t="s">
        <v>37</v>
      </c>
      <c r="C77" s="5"/>
      <c r="D77" s="5"/>
      <c r="E77" s="5">
        <f t="shared" si="10"/>
        <v>0</v>
      </c>
      <c r="F77" s="5"/>
      <c r="G77" s="5"/>
      <c r="H77" s="5">
        <f t="shared" si="7"/>
        <v>0</v>
      </c>
    </row>
    <row r="78" spans="2:8" x14ac:dyDescent="0.2">
      <c r="B78" s="14" t="s">
        <v>38</v>
      </c>
      <c r="C78" s="15"/>
      <c r="D78" s="15"/>
      <c r="E78" s="15">
        <f t="shared" si="10"/>
        <v>0</v>
      </c>
      <c r="F78" s="15"/>
      <c r="G78" s="15"/>
      <c r="H78" s="15">
        <f t="shared" si="7"/>
        <v>0</v>
      </c>
    </row>
    <row r="79" spans="2:8" x14ac:dyDescent="0.2">
      <c r="B79" s="9"/>
      <c r="C79" s="5"/>
      <c r="D79" s="5"/>
      <c r="E79" s="5"/>
      <c r="F79" s="5"/>
      <c r="G79" s="5"/>
      <c r="H79" s="5"/>
    </row>
    <row r="80" spans="2:8" x14ac:dyDescent="0.2">
      <c r="B80" s="8" t="s">
        <v>39</v>
      </c>
      <c r="C80" s="4">
        <f>SUM(C81:C84)</f>
        <v>0</v>
      </c>
      <c r="D80" s="4">
        <f>SUM(D81:D84)</f>
        <v>50582.8</v>
      </c>
      <c r="E80" s="4">
        <f>SUM(E81:E84)</f>
        <v>50582.8</v>
      </c>
      <c r="F80" s="4">
        <f>SUM(F81:F84)</f>
        <v>50582.8</v>
      </c>
      <c r="G80" s="4">
        <f>SUM(G81:G84)</f>
        <v>50582.8</v>
      </c>
      <c r="H80" s="4">
        <f t="shared" si="7"/>
        <v>0</v>
      </c>
    </row>
    <row r="81" spans="2:9" x14ac:dyDescent="0.2">
      <c r="B81" s="11" t="s">
        <v>40</v>
      </c>
      <c r="C81" s="5"/>
      <c r="D81" s="5"/>
      <c r="E81" s="5">
        <f>C81+D81</f>
        <v>0</v>
      </c>
      <c r="F81" s="5"/>
      <c r="G81" s="5"/>
      <c r="H81" s="5">
        <f t="shared" si="7"/>
        <v>0</v>
      </c>
    </row>
    <row r="82" spans="2:9" ht="25.5" x14ac:dyDescent="0.2">
      <c r="B82" s="13" t="s">
        <v>41</v>
      </c>
      <c r="C82" s="5"/>
      <c r="D82" s="5"/>
      <c r="E82" s="5">
        <f>C82+D82</f>
        <v>0</v>
      </c>
      <c r="F82" s="5"/>
      <c r="G82" s="5"/>
      <c r="H82" s="5">
        <f t="shared" si="7"/>
        <v>0</v>
      </c>
    </row>
    <row r="83" spans="2:9" x14ac:dyDescent="0.2">
      <c r="B83" s="11" t="s">
        <v>42</v>
      </c>
      <c r="C83" s="5"/>
      <c r="D83" s="5"/>
      <c r="E83" s="5">
        <f>C83+D83</f>
        <v>0</v>
      </c>
      <c r="F83" s="5"/>
      <c r="G83" s="5"/>
      <c r="H83" s="5">
        <f t="shared" si="7"/>
        <v>0</v>
      </c>
    </row>
    <row r="84" spans="2:9" x14ac:dyDescent="0.2">
      <c r="B84" s="11" t="s">
        <v>43</v>
      </c>
      <c r="C84" s="5">
        <v>0</v>
      </c>
      <c r="D84" s="5">
        <v>50582.8</v>
      </c>
      <c r="E84" s="5">
        <f>C84+D84</f>
        <v>50582.8</v>
      </c>
      <c r="F84" s="5">
        <v>50582.8</v>
      </c>
      <c r="G84" s="5">
        <v>50582.8</v>
      </c>
      <c r="H84" s="5">
        <f t="shared" si="7"/>
        <v>0</v>
      </c>
    </row>
    <row r="85" spans="2:9" x14ac:dyDescent="0.2">
      <c r="B85" s="9"/>
      <c r="C85" s="5"/>
      <c r="D85" s="5"/>
      <c r="E85" s="5"/>
      <c r="F85" s="5"/>
      <c r="G85" s="5"/>
      <c r="H85" s="5"/>
    </row>
    <row r="86" spans="2:9" x14ac:dyDescent="0.2">
      <c r="B86" s="8" t="s">
        <v>45</v>
      </c>
      <c r="C86" s="4">
        <f t="shared" ref="C86:H86" si="11">C12+C49</f>
        <v>157974452</v>
      </c>
      <c r="D86" s="4">
        <f t="shared" si="11"/>
        <v>66187153.439999998</v>
      </c>
      <c r="E86" s="4">
        <f t="shared" si="11"/>
        <v>224161605.44</v>
      </c>
      <c r="F86" s="4">
        <f t="shared" si="11"/>
        <v>224161605.44</v>
      </c>
      <c r="G86" s="4">
        <f t="shared" si="11"/>
        <v>206627078.82999998</v>
      </c>
      <c r="H86" s="4">
        <f t="shared" si="11"/>
        <v>0</v>
      </c>
    </row>
    <row r="87" spans="2:9" ht="13.5" thickBot="1" x14ac:dyDescent="0.25">
      <c r="B87" s="10"/>
      <c r="C87" s="6"/>
      <c r="D87" s="6"/>
      <c r="E87" s="6"/>
      <c r="F87" s="6"/>
      <c r="G87" s="6"/>
      <c r="H87" s="6"/>
    </row>
    <row r="91" spans="2:9" customFormat="1" ht="15" customHeight="1" x14ac:dyDescent="0.25">
      <c r="B91" s="16" t="s">
        <v>49</v>
      </c>
      <c r="C91" s="18"/>
      <c r="D91" s="19"/>
      <c r="E91" s="20" t="s">
        <v>50</v>
      </c>
      <c r="F91" s="20"/>
      <c r="H91" s="18"/>
      <c r="I91" s="19"/>
    </row>
    <row r="92" spans="2:9" customFormat="1" ht="15" customHeight="1" x14ac:dyDescent="0.25">
      <c r="B92" s="17" t="s">
        <v>51</v>
      </c>
      <c r="C92" s="21"/>
      <c r="D92" s="22"/>
      <c r="E92" s="22" t="s">
        <v>52</v>
      </c>
      <c r="F92" s="22"/>
      <c r="H92" s="21"/>
      <c r="I92" s="22"/>
    </row>
  </sheetData>
  <mergeCells count="15">
    <mergeCell ref="B8:B10"/>
    <mergeCell ref="H8:H10"/>
    <mergeCell ref="B2:H2"/>
    <mergeCell ref="B4:H4"/>
    <mergeCell ref="B5:H5"/>
    <mergeCell ref="B6:H6"/>
    <mergeCell ref="B7:H7"/>
    <mergeCell ref="C8:G9"/>
    <mergeCell ref="B3:H3"/>
    <mergeCell ref="C91:D91"/>
    <mergeCell ref="E91:F91"/>
    <mergeCell ref="H91:I91"/>
    <mergeCell ref="C92:D92"/>
    <mergeCell ref="E92:F92"/>
    <mergeCell ref="H92:I92"/>
  </mergeCells>
  <pageMargins left="0.70866141732283472" right="0.70866141732283472" top="0.74803149606299213" bottom="0.74803149606299213" header="0.31496062992125984" footer="0.31496062992125984"/>
  <pageSetup scale="57" fitToHeight="0" orientation="portrait" r:id="rId1"/>
  <rowBreaks count="1" manualBreakCount="1"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2020-01-28T23:13:39Z</cp:lastPrinted>
  <dcterms:created xsi:type="dcterms:W3CDTF">2016-10-11T20:47:09Z</dcterms:created>
  <dcterms:modified xsi:type="dcterms:W3CDTF">2020-01-29T18:20:05Z</dcterms:modified>
</cp:coreProperties>
</file>