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CONTABLE\"/>
    </mc:Choice>
  </mc:AlternateContent>
  <bookViews>
    <workbookView xWindow="240" yWindow="30" windowWidth="20115" windowHeight="748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H35" i="1" l="1"/>
  <c r="I35" i="1"/>
  <c r="H34" i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H27" i="1"/>
  <c r="I27" i="1"/>
  <c r="G25" i="1"/>
  <c r="F25" i="1"/>
  <c r="E25" i="1"/>
  <c r="H23" i="1"/>
  <c r="I23" i="1"/>
  <c r="H22" i="1"/>
  <c r="I22" i="1"/>
  <c r="H21" i="1"/>
  <c r="I21" i="1"/>
  <c r="H20" i="1"/>
  <c r="I20" i="1"/>
  <c r="H19" i="1"/>
  <c r="I19" i="1"/>
  <c r="H18" i="1"/>
  <c r="H17" i="1"/>
  <c r="I17" i="1"/>
  <c r="G15" i="1"/>
  <c r="F15" i="1"/>
  <c r="E15" i="1"/>
  <c r="F37" i="1"/>
  <c r="E37" i="1"/>
  <c r="H15" i="1"/>
  <c r="H37" i="1"/>
  <c r="G37" i="1"/>
  <c r="I18" i="1"/>
  <c r="I25" i="1"/>
  <c r="H25" i="1"/>
  <c r="I15" i="1"/>
  <c r="I37" i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<sst xmlns="http://schemas.openxmlformats.org/spreadsheetml/2006/main" count="40" uniqueCount="39">
  <si>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</si>
  <si>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</si>
  <si>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</si>
  <si>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</si>
  <si>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</si>
  <si>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</si>
  <si>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</si>
  <si>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</si>
  <si>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</si>
  <si>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</si>
  <si>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</si>
  <si>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</si>
  <si>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</si>
  <si>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</si>
  <si>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</si>
  <si>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</si>
  <si>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</si>
  <si>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</si>
  <si>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</si>
  <si>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</si>
  <si>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</si>
  <si>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</si>
  <si>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</si>
  <si>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</si>
  <si>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</si>
  <si>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</si>
  <si>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</si>
  <si>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</si>
  <si>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</si>
  <si>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</si>
  <si>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</si>
  <si>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</si>
  <si>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Sistema para el Desarrollo Integral de la Familia en el Municipio de Hecelchakán</t>
  </si>
  <si>
    <t>Del 1 de Enero al 31 de Diciembre de 2019</t>
  </si>
  <si>
    <t>DIRECTOR GENERAL</t>
  </si>
  <si>
    <t>C. PAULA ILIANA ORTIZ PECH</t>
  </si>
  <si>
    <t>JEFE DE ADMINISTRACIÓN Y FINANZAS</t>
  </si>
  <si>
    <t>CUARTO TRIMESTRE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</si>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</sst>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5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3" borderId="4" xfId="3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3" fontId="5" fillId="2" borderId="0" xfId="2" applyNumberFormat="1" applyFont="1" applyFill="1" applyBorder="1" applyAlignment="1">
      <alignment vertical="top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1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/>
    </xf>
    <xf numFmtId="0" fontId="1" fillId="2" borderId="7" xfId="1" applyNumberFormat="1" applyFont="1" applyFill="1" applyBorder="1" applyAlignment="1">
      <alignment horizontal="center" vertical="top"/>
    </xf>
    <xf numFmtId="0" fontId="1" fillId="2" borderId="0" xfId="1" applyNumberFormat="1" applyFont="1" applyFill="1" applyBorder="1" applyAlignment="1">
      <alignment horizontal="center" vertical="top"/>
    </xf>
    <xf numFmtId="0" fontId="1" fillId="2" borderId="8" xfId="1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center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2</xdr:row>
      <xdr:rowOff>19050</xdr:rowOff>
    </xdr:from>
    <xdr:to>
      <xdr:col>2</xdr:col>
      <xdr:colOff>1143000</xdr:colOff>
      <xdr:row>6</xdr:row>
      <xdr:rowOff>142875</xdr:rowOff>
    </xdr:to>
    <xdr:pic>
      <xdr:nvPicPr>
        <xdr:cNvPr id="102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38125"/>
          <a:ext cx="781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847725</xdr:colOff>
      <xdr:row>2</xdr:row>
      <xdr:rowOff>19050</xdr:rowOff>
    </xdr:from>
    <xdr:to>
      <xdr:col>8</xdr:col>
      <xdr:colOff>609600</xdr:colOff>
      <xdr:row>6</xdr:row>
      <xdr:rowOff>171450</xdr:rowOff>
    </xdr:to>
    <xdr:pic>
      <xdr:nvPicPr>
        <xdr:cNvPr id="102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238125"/>
          <a:ext cx="11620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workbookViewId="0">
      <selection activeCell="D41" sqref="D41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5" ht="8.25" customHeight="1" x14ac:dyDescent="0.25">
      <c r="B1" s="1"/>
      <c r="C1" s="2"/>
      <c r="D1" s="59"/>
      <c r="E1" s="59"/>
      <c r="F1" s="59"/>
      <c r="G1" s="50"/>
      <c r="H1" s="50"/>
      <c r="I1" s="50"/>
      <c r="J1" s="3"/>
      <c r="K1" s="50"/>
      <c r="L1" s="50"/>
      <c r="M1" s="1"/>
      <c r="N1" s="1"/>
    </row>
    <row r="2" spans="2:15" ht="9" customHeight="1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5" x14ac:dyDescent="0.25">
      <c r="B3" s="1"/>
      <c r="C3" s="4"/>
      <c r="D3" s="51" t="s">
        <v>37</v>
      </c>
      <c r="E3" s="51"/>
      <c r="F3" s="51"/>
      <c r="G3" s="51"/>
      <c r="H3" s="51"/>
      <c r="I3" s="4"/>
      <c r="J3" s="4"/>
      <c r="K3" s="5"/>
      <c r="L3" s="5"/>
      <c r="M3" s="1"/>
      <c r="N3" s="1"/>
    </row>
    <row r="4" spans="2:15" x14ac:dyDescent="0.25">
      <c r="B4" s="1"/>
      <c r="C4" s="4"/>
      <c r="D4" s="51" t="s">
        <v>32</v>
      </c>
      <c r="E4" s="51"/>
      <c r="F4" s="51"/>
      <c r="G4" s="51"/>
      <c r="H4" s="51"/>
      <c r="I4" s="4"/>
      <c r="J4" s="4"/>
      <c r="K4" s="5"/>
      <c r="L4" s="5"/>
      <c r="M4" s="1"/>
      <c r="N4" s="1"/>
    </row>
    <row r="5" spans="2:15" x14ac:dyDescent="0.25">
      <c r="B5" s="1"/>
      <c r="C5" s="4"/>
      <c r="D5" s="51" t="s">
        <v>0</v>
      </c>
      <c r="E5" s="51"/>
      <c r="F5" s="51"/>
      <c r="G5" s="51"/>
      <c r="H5" s="51"/>
      <c r="I5" s="4"/>
      <c r="J5" s="4"/>
      <c r="K5" s="5"/>
      <c r="L5" s="5"/>
      <c r="M5" s="1"/>
      <c r="N5" s="1"/>
    </row>
    <row r="6" spans="2:15" x14ac:dyDescent="0.25">
      <c r="B6" s="1"/>
      <c r="C6" s="4"/>
      <c r="D6" s="51" t="s">
        <v>33</v>
      </c>
      <c r="E6" s="51"/>
      <c r="F6" s="51"/>
      <c r="G6" s="51"/>
      <c r="H6" s="51"/>
      <c r="I6" s="4"/>
      <c r="J6" s="4"/>
      <c r="K6" s="5"/>
      <c r="L6" s="5"/>
      <c r="M6" s="1"/>
      <c r="N6" s="1"/>
    </row>
    <row r="7" spans="2:15" x14ac:dyDescent="0.25">
      <c r="B7" s="6"/>
      <c r="C7" s="7"/>
      <c r="D7" s="51" t="s">
        <v>1</v>
      </c>
      <c r="E7" s="51"/>
      <c r="F7" s="51"/>
      <c r="G7" s="51"/>
      <c r="H7" s="51"/>
      <c r="I7" s="43"/>
      <c r="J7" s="8"/>
      <c r="K7" s="8"/>
      <c r="L7" s="8"/>
      <c r="M7" s="8"/>
      <c r="N7" s="8"/>
    </row>
    <row r="8" spans="2:15" ht="8.25" customHeight="1" x14ac:dyDescent="0.25">
      <c r="B8" s="54"/>
      <c r="C8" s="54"/>
      <c r="D8" s="54"/>
      <c r="E8" s="54"/>
      <c r="F8" s="54"/>
      <c r="G8" s="54"/>
      <c r="H8" s="54"/>
      <c r="I8" s="54"/>
      <c r="J8" s="54"/>
      <c r="K8" s="1"/>
      <c r="L8" s="1"/>
      <c r="M8" s="1"/>
      <c r="N8" s="1"/>
    </row>
    <row r="9" spans="2:15" x14ac:dyDescent="0.25">
      <c r="B9" s="9"/>
      <c r="C9" s="55" t="s">
        <v>2</v>
      </c>
      <c r="D9" s="55"/>
      <c r="E9" s="10" t="s">
        <v>3</v>
      </c>
      <c r="F9" s="10" t="s">
        <v>4</v>
      </c>
      <c r="G9" s="11" t="s">
        <v>5</v>
      </c>
      <c r="H9" s="11" t="s">
        <v>6</v>
      </c>
      <c r="I9" s="11" t="s">
        <v>7</v>
      </c>
      <c r="J9" s="12"/>
      <c r="K9" s="13"/>
      <c r="L9" s="13"/>
      <c r="M9" s="13"/>
      <c r="N9" s="13"/>
    </row>
    <row r="10" spans="2:15" x14ac:dyDescent="0.25">
      <c r="B10" s="14"/>
      <c r="C10" s="56"/>
      <c r="D10" s="56"/>
      <c r="E10" s="15">
        <v>1</v>
      </c>
      <c r="F10" s="15">
        <v>2</v>
      </c>
      <c r="G10" s="16">
        <v>3</v>
      </c>
      <c r="H10" s="16" t="s">
        <v>8</v>
      </c>
      <c r="I10" s="16" t="s">
        <v>9</v>
      </c>
      <c r="J10" s="17"/>
      <c r="K10" s="13"/>
      <c r="L10" s="13"/>
      <c r="M10" s="13"/>
      <c r="N10" s="13"/>
    </row>
    <row r="11" spans="2:15" ht="6" customHeight="1" x14ac:dyDescent="0.25">
      <c r="B11" s="57"/>
      <c r="C11" s="54"/>
      <c r="D11" s="54"/>
      <c r="E11" s="54"/>
      <c r="F11" s="54"/>
      <c r="G11" s="54"/>
      <c r="H11" s="54"/>
      <c r="I11" s="54"/>
      <c r="J11" s="58"/>
      <c r="K11" s="1"/>
      <c r="L11" s="1"/>
      <c r="M11" s="1"/>
      <c r="N11" s="1"/>
    </row>
    <row r="12" spans="2:15" ht="10.5" customHeight="1" x14ac:dyDescent="0.25">
      <c r="B12" s="60"/>
      <c r="C12" s="61"/>
      <c r="D12" s="61"/>
      <c r="E12" s="61"/>
      <c r="F12" s="61"/>
      <c r="G12" s="61"/>
      <c r="H12" s="61"/>
      <c r="I12" s="61"/>
      <c r="J12" s="62"/>
      <c r="K12" s="5"/>
      <c r="L12" s="5"/>
      <c r="M12" s="1"/>
      <c r="N12" s="1"/>
    </row>
    <row r="13" spans="2:15" x14ac:dyDescent="0.25">
      <c r="B13" s="18"/>
      <c r="C13" s="63" t="s">
        <v>10</v>
      </c>
      <c r="D13" s="63"/>
      <c r="E13" s="19"/>
      <c r="F13" s="19"/>
      <c r="G13" s="19"/>
      <c r="H13" s="19"/>
      <c r="I13" s="19"/>
      <c r="J13" s="20"/>
      <c r="K13" s="5"/>
      <c r="L13" s="5"/>
      <c r="M13" s="1"/>
      <c r="N13" s="1"/>
    </row>
    <row r="14" spans="2:15" x14ac:dyDescent="0.25">
      <c r="B14" s="18"/>
      <c r="C14" s="21"/>
      <c r="D14" s="21"/>
      <c r="E14" s="19"/>
      <c r="F14" s="19"/>
      <c r="G14" s="19"/>
      <c r="H14" s="19"/>
      <c r="I14" s="19"/>
      <c r="J14" s="20"/>
      <c r="K14" s="5"/>
      <c r="L14" s="5"/>
      <c r="M14" s="1"/>
      <c r="N14" s="1"/>
    </row>
    <row r="15" spans="2:15" x14ac:dyDescent="0.25">
      <c r="B15" s="22"/>
      <c r="C15" s="64" t="s">
        <v>11</v>
      </c>
      <c r="D15" s="64"/>
      <c r="E15" s="23">
        <f>SUM(E17:E23)</f>
        <v>73510.84</v>
      </c>
      <c r="F15" s="23">
        <f>SUM(F17:F23)</f>
        <v>15781575.390000001</v>
      </c>
      <c r="G15" s="23">
        <f>SUM(G17:G23)</f>
        <v>15750240.43</v>
      </c>
      <c r="H15" s="23">
        <f>SUM(H17:H23)</f>
        <v>104845.79999999981</v>
      </c>
      <c r="I15" s="23">
        <f>SUM(I17:I23)</f>
        <v>31334.959999999814</v>
      </c>
      <c r="J15" s="24"/>
      <c r="K15" s="5"/>
      <c r="L15" s="5"/>
      <c r="M15" s="1"/>
      <c r="N15" s="1"/>
    </row>
    <row r="16" spans="2:15" x14ac:dyDescent="0.25">
      <c r="B16" s="25"/>
      <c r="C16" s="2"/>
      <c r="D16" s="2"/>
      <c r="E16" s="26"/>
      <c r="F16" s="26"/>
      <c r="G16" s="26"/>
      <c r="H16" s="26"/>
      <c r="I16" s="26"/>
      <c r="J16" s="27"/>
      <c r="K16" s="5"/>
      <c r="L16" s="5"/>
      <c r="M16" s="1"/>
      <c r="N16" s="1"/>
      <c r="O16" s="1"/>
    </row>
    <row r="17" spans="2:15" x14ac:dyDescent="0.25">
      <c r="B17" s="25"/>
      <c r="C17" s="65" t="s">
        <v>12</v>
      </c>
      <c r="D17" s="65"/>
      <c r="E17" s="28">
        <v>8363.4500000000007</v>
      </c>
      <c r="F17" s="28">
        <v>7946034.0199999996</v>
      </c>
      <c r="G17" s="28">
        <v>7930232.8799999999</v>
      </c>
      <c r="H17" s="29">
        <f>E17+F17-G17</f>
        <v>24164.589999999851</v>
      </c>
      <c r="I17" s="29">
        <f>H17-E17</f>
        <v>15801.13999999985</v>
      </c>
      <c r="J17" s="27"/>
      <c r="K17" s="5"/>
      <c r="L17" s="5"/>
      <c r="M17" s="1"/>
      <c r="N17" s="1"/>
      <c r="O17" s="1"/>
    </row>
    <row r="18" spans="2:15" x14ac:dyDescent="0.25">
      <c r="B18" s="25"/>
      <c r="C18" s="65" t="s">
        <v>13</v>
      </c>
      <c r="D18" s="65"/>
      <c r="E18" s="28">
        <v>65147.39</v>
      </c>
      <c r="F18" s="28">
        <v>7835541.3700000001</v>
      </c>
      <c r="G18" s="28">
        <v>7820007.5499999998</v>
      </c>
      <c r="H18" s="29">
        <f t="shared" ref="H18:H23" si="0">E18+F18-G18</f>
        <v>80681.209999999963</v>
      </c>
      <c r="I18" s="29">
        <f t="shared" ref="I18:I23" si="1">H18-E18</f>
        <v>15533.819999999963</v>
      </c>
      <c r="J18" s="27"/>
      <c r="K18" s="5"/>
      <c r="L18" s="5"/>
      <c r="M18" s="1"/>
      <c r="N18" s="1"/>
      <c r="O18" s="1"/>
    </row>
    <row r="19" spans="2:15" x14ac:dyDescent="0.25">
      <c r="B19" s="25"/>
      <c r="C19" s="65" t="s">
        <v>14</v>
      </c>
      <c r="D19" s="65"/>
      <c r="E19" s="28">
        <v>0</v>
      </c>
      <c r="F19" s="28">
        <v>0</v>
      </c>
      <c r="G19" s="28">
        <v>0</v>
      </c>
      <c r="H19" s="29">
        <f t="shared" si="0"/>
        <v>0</v>
      </c>
      <c r="I19" s="29">
        <f t="shared" si="1"/>
        <v>0</v>
      </c>
      <c r="J19" s="27"/>
      <c r="K19" s="5"/>
      <c r="L19" s="5"/>
      <c r="M19" s="1"/>
      <c r="N19" s="1"/>
      <c r="O19" s="1"/>
    </row>
    <row r="20" spans="2:15" x14ac:dyDescent="0.25">
      <c r="B20" s="25"/>
      <c r="C20" s="65" t="s">
        <v>15</v>
      </c>
      <c r="D20" s="65"/>
      <c r="E20" s="28">
        <v>0</v>
      </c>
      <c r="F20" s="28">
        <v>0</v>
      </c>
      <c r="G20" s="28">
        <v>0</v>
      </c>
      <c r="H20" s="29">
        <f t="shared" si="0"/>
        <v>0</v>
      </c>
      <c r="I20" s="29">
        <f t="shared" si="1"/>
        <v>0</v>
      </c>
      <c r="J20" s="27"/>
      <c r="K20" s="5"/>
      <c r="L20" s="5"/>
      <c r="M20" s="1"/>
      <c r="N20" s="1"/>
      <c r="O20" s="1" t="s">
        <v>16</v>
      </c>
    </row>
    <row r="21" spans="2:15" x14ac:dyDescent="0.25">
      <c r="B21" s="25"/>
      <c r="C21" s="65" t="s">
        <v>17</v>
      </c>
      <c r="D21" s="65"/>
      <c r="E21" s="28">
        <v>0</v>
      </c>
      <c r="F21" s="28">
        <v>0</v>
      </c>
      <c r="G21" s="28">
        <v>0</v>
      </c>
      <c r="H21" s="29">
        <f t="shared" si="0"/>
        <v>0</v>
      </c>
      <c r="I21" s="29">
        <f t="shared" si="1"/>
        <v>0</v>
      </c>
      <c r="J21" s="27"/>
      <c r="K21" s="5"/>
      <c r="L21" s="5"/>
      <c r="M21" s="1"/>
      <c r="N21" s="1"/>
      <c r="O21" s="1"/>
    </row>
    <row r="22" spans="2:15" x14ac:dyDescent="0.25">
      <c r="B22" s="25"/>
      <c r="C22" s="65" t="s">
        <v>18</v>
      </c>
      <c r="D22" s="65"/>
      <c r="E22" s="28">
        <v>0</v>
      </c>
      <c r="F22" s="28">
        <v>0</v>
      </c>
      <c r="G22" s="28">
        <v>0</v>
      </c>
      <c r="H22" s="29">
        <f t="shared" si="0"/>
        <v>0</v>
      </c>
      <c r="I22" s="29">
        <f t="shared" si="1"/>
        <v>0</v>
      </c>
      <c r="J22" s="27"/>
      <c r="K22" s="5"/>
      <c r="L22" s="5"/>
      <c r="M22" s="1" t="s">
        <v>16</v>
      </c>
      <c r="N22" s="1"/>
      <c r="O22" s="1"/>
    </row>
    <row r="23" spans="2:15" x14ac:dyDescent="0.25">
      <c r="B23" s="25"/>
      <c r="C23" s="65" t="s">
        <v>19</v>
      </c>
      <c r="D23" s="65"/>
      <c r="E23" s="28">
        <v>0</v>
      </c>
      <c r="F23" s="28">
        <v>0</v>
      </c>
      <c r="G23" s="28">
        <v>0</v>
      </c>
      <c r="H23" s="29">
        <f t="shared" si="0"/>
        <v>0</v>
      </c>
      <c r="I23" s="29">
        <f t="shared" si="1"/>
        <v>0</v>
      </c>
      <c r="J23" s="27"/>
    </row>
    <row r="24" spans="2:15" x14ac:dyDescent="0.25">
      <c r="B24" s="25"/>
      <c r="C24" s="30"/>
      <c r="D24" s="30"/>
      <c r="E24" s="31"/>
      <c r="F24" s="31"/>
      <c r="G24" s="31"/>
      <c r="H24" s="31"/>
      <c r="I24" s="31"/>
      <c r="J24" s="27"/>
    </row>
    <row r="25" spans="2:15" x14ac:dyDescent="0.25">
      <c r="B25" s="22"/>
      <c r="C25" s="64" t="s">
        <v>20</v>
      </c>
      <c r="D25" s="64"/>
      <c r="E25" s="23">
        <f>SUM(E27:E35)</f>
        <v>1765792.2599999998</v>
      </c>
      <c r="F25" s="23">
        <f>SUM(F27:F35)</f>
        <v>15000</v>
      </c>
      <c r="G25" s="23">
        <f>SUM(G27:G35)</f>
        <v>227395.13</v>
      </c>
      <c r="H25" s="23">
        <f>SUM(H27:H35)</f>
        <v>1553397.13</v>
      </c>
      <c r="I25" s="23">
        <f>SUM(I27:I35)</f>
        <v>-212395.13</v>
      </c>
      <c r="J25" s="24"/>
    </row>
    <row r="26" spans="2:15" x14ac:dyDescent="0.25">
      <c r="B26" s="25"/>
      <c r="C26" s="2"/>
      <c r="D26" s="30"/>
      <c r="E26" s="26"/>
      <c r="F26" s="26"/>
      <c r="G26" s="26"/>
      <c r="H26" s="26"/>
      <c r="I26" s="26"/>
      <c r="J26" s="27"/>
    </row>
    <row r="27" spans="2:15" x14ac:dyDescent="0.25">
      <c r="B27" s="25"/>
      <c r="C27" s="65" t="s">
        <v>21</v>
      </c>
      <c r="D27" s="65"/>
      <c r="E27" s="28">
        <v>0</v>
      </c>
      <c r="F27" s="28">
        <v>0</v>
      </c>
      <c r="G27" s="28">
        <v>0</v>
      </c>
      <c r="H27" s="29">
        <f>E27+F27-G27</f>
        <v>0</v>
      </c>
      <c r="I27" s="29">
        <f>H27-E27</f>
        <v>0</v>
      </c>
      <c r="J27" s="27"/>
    </row>
    <row r="28" spans="2:15" x14ac:dyDescent="0.25">
      <c r="B28" s="25"/>
      <c r="C28" s="65" t="s">
        <v>22</v>
      </c>
      <c r="D28" s="65"/>
      <c r="E28" s="28">
        <v>0</v>
      </c>
      <c r="F28" s="28">
        <v>0</v>
      </c>
      <c r="G28" s="28">
        <v>0</v>
      </c>
      <c r="H28" s="29">
        <f t="shared" ref="H28:H35" si="2">E28+F28-G28</f>
        <v>0</v>
      </c>
      <c r="I28" s="29">
        <f t="shared" ref="I28:I34" si="3">H28-E28</f>
        <v>0</v>
      </c>
      <c r="J28" s="27"/>
    </row>
    <row r="29" spans="2:15" x14ac:dyDescent="0.25">
      <c r="B29" s="25"/>
      <c r="C29" s="65" t="s">
        <v>23</v>
      </c>
      <c r="D29" s="65"/>
      <c r="E29" s="28">
        <v>881066.33</v>
      </c>
      <c r="F29" s="28">
        <v>0</v>
      </c>
      <c r="G29" s="28">
        <v>0</v>
      </c>
      <c r="H29" s="29">
        <f t="shared" si="2"/>
        <v>881066.33</v>
      </c>
      <c r="I29" s="29">
        <f t="shared" si="3"/>
        <v>0</v>
      </c>
      <c r="J29" s="27"/>
    </row>
    <row r="30" spans="2:15" x14ac:dyDescent="0.25">
      <c r="B30" s="25"/>
      <c r="C30" s="65" t="s">
        <v>24</v>
      </c>
      <c r="D30" s="65"/>
      <c r="E30" s="28">
        <v>1672183.45</v>
      </c>
      <c r="F30" s="28">
        <v>15000</v>
      </c>
      <c r="G30" s="28">
        <v>0</v>
      </c>
      <c r="H30" s="29">
        <f t="shared" si="2"/>
        <v>1687183.45</v>
      </c>
      <c r="I30" s="29">
        <f t="shared" si="3"/>
        <v>15000</v>
      </c>
      <c r="J30" s="27"/>
    </row>
    <row r="31" spans="2:15" x14ac:dyDescent="0.25">
      <c r="B31" s="25"/>
      <c r="C31" s="65" t="s">
        <v>25</v>
      </c>
      <c r="D31" s="65"/>
      <c r="E31" s="28">
        <v>36676.559999999998</v>
      </c>
      <c r="F31" s="28">
        <v>0</v>
      </c>
      <c r="G31" s="28">
        <v>0</v>
      </c>
      <c r="H31" s="29">
        <f t="shared" si="2"/>
        <v>36676.559999999998</v>
      </c>
      <c r="I31" s="29">
        <f t="shared" si="3"/>
        <v>0</v>
      </c>
      <c r="J31" s="27"/>
    </row>
    <row r="32" spans="2:15" x14ac:dyDescent="0.25">
      <c r="B32" s="25"/>
      <c r="C32" s="65" t="s">
        <v>26</v>
      </c>
      <c r="D32" s="65"/>
      <c r="E32" s="28">
        <v>-824134.08</v>
      </c>
      <c r="F32" s="28">
        <v>0</v>
      </c>
      <c r="G32" s="28">
        <v>227395.13</v>
      </c>
      <c r="H32" s="29">
        <f t="shared" si="2"/>
        <v>-1051529.21</v>
      </c>
      <c r="I32" s="29">
        <f t="shared" si="3"/>
        <v>-227395.13</v>
      </c>
      <c r="J32" s="27"/>
    </row>
    <row r="33" spans="2:18" x14ac:dyDescent="0.25">
      <c r="B33" s="25"/>
      <c r="C33" s="65" t="s">
        <v>27</v>
      </c>
      <c r="D33" s="65"/>
      <c r="E33" s="28">
        <v>0</v>
      </c>
      <c r="F33" s="28">
        <v>0</v>
      </c>
      <c r="G33" s="28">
        <v>0</v>
      </c>
      <c r="H33" s="29">
        <f t="shared" si="2"/>
        <v>0</v>
      </c>
      <c r="I33" s="29">
        <f t="shared" si="3"/>
        <v>0</v>
      </c>
      <c r="J33" s="27"/>
    </row>
    <row r="34" spans="2:18" x14ac:dyDescent="0.25">
      <c r="B34" s="25"/>
      <c r="C34" s="65" t="s">
        <v>28</v>
      </c>
      <c r="D34" s="65"/>
      <c r="E34" s="28">
        <v>0</v>
      </c>
      <c r="F34" s="28">
        <v>0</v>
      </c>
      <c r="G34" s="28">
        <v>0</v>
      </c>
      <c r="H34" s="29">
        <f t="shared" si="2"/>
        <v>0</v>
      </c>
      <c r="I34" s="29">
        <f t="shared" si="3"/>
        <v>0</v>
      </c>
      <c r="J34" s="27"/>
    </row>
    <row r="35" spans="2:18" x14ac:dyDescent="0.25">
      <c r="B35" s="25"/>
      <c r="C35" s="65" t="s">
        <v>29</v>
      </c>
      <c r="D35" s="65"/>
      <c r="E35" s="28">
        <v>0</v>
      </c>
      <c r="F35" s="28">
        <v>0</v>
      </c>
      <c r="G35" s="28">
        <v>0</v>
      </c>
      <c r="H35" s="29">
        <f t="shared" si="2"/>
        <v>0</v>
      </c>
      <c r="I35" s="29">
        <f>H35-E35</f>
        <v>0</v>
      </c>
      <c r="J35" s="27"/>
    </row>
    <row r="36" spans="2:18" x14ac:dyDescent="0.25">
      <c r="B36" s="25"/>
      <c r="C36" s="30"/>
      <c r="D36" s="30"/>
      <c r="E36" s="31"/>
      <c r="F36" s="26"/>
      <c r="G36" s="26"/>
      <c r="H36" s="26"/>
      <c r="I36" s="26"/>
      <c r="J36" s="27"/>
    </row>
    <row r="37" spans="2:18" x14ac:dyDescent="0.25">
      <c r="B37" s="18"/>
      <c r="C37" s="63" t="s">
        <v>30</v>
      </c>
      <c r="D37" s="63"/>
      <c r="E37" s="23">
        <f>E15+E25</f>
        <v>1839303.0999999999</v>
      </c>
      <c r="F37" s="23">
        <f>F15+F25</f>
        <v>15796575.390000001</v>
      </c>
      <c r="G37" s="23">
        <f>G15+G25</f>
        <v>15977635.560000001</v>
      </c>
      <c r="H37" s="23">
        <f>H15+H25</f>
        <v>1658242.9299999997</v>
      </c>
      <c r="I37" s="23">
        <f>I15+I25</f>
        <v>-181060.17000000019</v>
      </c>
      <c r="J37" s="20"/>
    </row>
    <row r="38" spans="2:18" x14ac:dyDescent="0.25">
      <c r="B38" s="69"/>
      <c r="C38" s="70"/>
      <c r="D38" s="70"/>
      <c r="E38" s="70"/>
      <c r="F38" s="70"/>
      <c r="G38" s="70"/>
      <c r="H38" s="70"/>
      <c r="I38" s="70"/>
      <c r="J38" s="71"/>
    </row>
    <row r="39" spans="2:18" x14ac:dyDescent="0.25">
      <c r="B39" s="32"/>
      <c r="C39" s="33"/>
      <c r="D39" s="34"/>
      <c r="F39" s="32"/>
      <c r="G39" s="32"/>
      <c r="H39" s="32"/>
      <c r="I39" s="32"/>
      <c r="J39" s="32"/>
    </row>
    <row r="40" spans="2:18" x14ac:dyDescent="0.25">
      <c r="B40" s="1"/>
      <c r="C40" s="72" t="s">
        <v>31</v>
      </c>
      <c r="D40" s="72"/>
      <c r="E40" s="72"/>
      <c r="F40" s="72"/>
      <c r="G40" s="72"/>
      <c r="H40" s="72"/>
      <c r="I40" s="72"/>
      <c r="J40" s="35"/>
      <c r="K40" s="35"/>
      <c r="L40" s="1"/>
      <c r="M40" s="1"/>
      <c r="N40" s="1"/>
      <c r="O40" s="1"/>
      <c r="P40" s="1"/>
      <c r="Q40" s="1"/>
      <c r="R40" s="1"/>
    </row>
    <row r="41" spans="2:18" x14ac:dyDescent="0.25">
      <c r="B41" s="1"/>
      <c r="C41" s="35"/>
      <c r="D41" s="36"/>
      <c r="E41" s="37"/>
      <c r="F41" s="37"/>
      <c r="G41" s="1"/>
      <c r="H41" s="38"/>
      <c r="I41" s="36"/>
      <c r="J41" s="37"/>
      <c r="K41" s="37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73"/>
      <c r="D42" s="73"/>
      <c r="E42" s="37"/>
      <c r="F42" s="66"/>
      <c r="G42" s="66"/>
      <c r="H42" s="66"/>
      <c r="I42" s="66"/>
      <c r="J42" s="37"/>
      <c r="K42" s="37"/>
      <c r="L42" s="1"/>
      <c r="M42" s="1"/>
      <c r="N42" s="1"/>
      <c r="O42" s="1"/>
      <c r="P42" s="1"/>
      <c r="Q42" s="1"/>
      <c r="R42" s="1"/>
    </row>
    <row r="43" spans="2:18" ht="15" customHeight="1" x14ac:dyDescent="0.25">
      <c r="B43" s="1"/>
      <c r="C43" s="67" t="s">
        <v>38</v>
      </c>
      <c r="D43" s="67"/>
      <c r="E43" s="39"/>
      <c r="F43" s="67" t="s">
        <v>35</v>
      </c>
      <c r="G43" s="67"/>
      <c r="H43" s="67"/>
      <c r="I43" s="67"/>
      <c r="J43" s="40"/>
      <c r="K43" s="1"/>
      <c r="Q43" s="1"/>
      <c r="R43" s="1"/>
    </row>
    <row r="44" spans="2:18" ht="15" customHeight="1" x14ac:dyDescent="0.25">
      <c r="B44" s="1"/>
      <c r="C44" s="68" t="s">
        <v>34</v>
      </c>
      <c r="D44" s="68"/>
      <c r="E44" s="41"/>
      <c r="F44" s="68" t="s">
        <v>36</v>
      </c>
      <c r="G44" s="68"/>
      <c r="H44" s="68"/>
      <c r="I44" s="68"/>
      <c r="J44" s="40"/>
      <c r="K44" s="1"/>
      <c r="Q44" s="1"/>
      <c r="R44" s="1"/>
    </row>
    <row r="45" spans="2:18" ht="30" customHeight="1" x14ac:dyDescent="0.25">
      <c r="C45" s="1"/>
      <c r="D45" s="1"/>
      <c r="E45" s="42"/>
      <c r="F45" s="1"/>
      <c r="G45" s="1"/>
      <c r="H45" s="1"/>
    </row>
    <row r="46" spans="2:18" s="44" customFormat="1" ht="15" customHeight="1" x14ac:dyDescent="0.25">
      <c r="C46" s="52"/>
      <c r="D46" s="53"/>
      <c r="E46" s="42"/>
      <c r="F46" s="52"/>
      <c r="G46" s="53"/>
      <c r="H46" s="53"/>
      <c r="I46" s="53"/>
    </row>
    <row r="47" spans="2:18" s="45" customFormat="1" ht="15" customHeight="1" x14ac:dyDescent="0.25">
      <c r="C47" s="48"/>
      <c r="D47" s="49"/>
      <c r="E47" s="46"/>
      <c r="F47" s="48"/>
      <c r="G47" s="49"/>
      <c r="H47" s="49"/>
      <c r="I47" s="49"/>
    </row>
    <row r="48" spans="2:18" s="45" customFormat="1" ht="15" customHeight="1" x14ac:dyDescent="0.25">
      <c r="C48" s="46"/>
      <c r="D48" s="47"/>
      <c r="E48" s="46"/>
      <c r="F48" s="46"/>
      <c r="G48" s="47"/>
      <c r="H48" s="47"/>
      <c r="I48" s="47"/>
    </row>
    <row r="49" spans="3:9" s="45" customFormat="1" ht="15" customHeight="1" x14ac:dyDescent="0.25">
      <c r="C49" s="48"/>
      <c r="D49" s="49"/>
      <c r="E49" s="46"/>
      <c r="F49" s="48"/>
      <c r="G49" s="49"/>
      <c r="H49" s="49"/>
      <c r="I49" s="49"/>
    </row>
    <row r="50" spans="3:9" s="45" customFormat="1" ht="15" customHeight="1" x14ac:dyDescent="0.25">
      <c r="C50" s="48"/>
      <c r="D50" s="49"/>
      <c r="E50" s="46"/>
      <c r="F50" s="48"/>
      <c r="G50" s="49"/>
      <c r="H50" s="49"/>
      <c r="I50" s="49"/>
    </row>
    <row r="51" spans="3:9" hidden="1" x14ac:dyDescent="0.25">
      <c r="C51" s="1"/>
      <c r="D51" s="1"/>
      <c r="E51" s="42"/>
      <c r="F51" s="1"/>
      <c r="G51" s="1"/>
      <c r="H51" s="1"/>
    </row>
    <row r="52" spans="3:9" x14ac:dyDescent="0.25"/>
  </sheetData>
  <mergeCells count="48">
    <mergeCell ref="C43:D43"/>
    <mergeCell ref="F43:I43"/>
    <mergeCell ref="C44:D44"/>
    <mergeCell ref="F44:I44"/>
    <mergeCell ref="C34:D34"/>
    <mergeCell ref="C35:D35"/>
    <mergeCell ref="C37:D37"/>
    <mergeCell ref="B38:J38"/>
    <mergeCell ref="C40:I40"/>
    <mergeCell ref="C42:D42"/>
    <mergeCell ref="C23:D23"/>
    <mergeCell ref="C25:D25"/>
    <mergeCell ref="C27:D27"/>
    <mergeCell ref="F42:I42"/>
    <mergeCell ref="C28:D28"/>
    <mergeCell ref="C29:D29"/>
    <mergeCell ref="C30:D30"/>
    <mergeCell ref="C31:D31"/>
    <mergeCell ref="C32:D32"/>
    <mergeCell ref="C33:D33"/>
    <mergeCell ref="C17:D17"/>
    <mergeCell ref="C18:D18"/>
    <mergeCell ref="C19:D19"/>
    <mergeCell ref="C20:D20"/>
    <mergeCell ref="C21:D21"/>
    <mergeCell ref="C22:D22"/>
    <mergeCell ref="B11:J11"/>
    <mergeCell ref="D1:F1"/>
    <mergeCell ref="G1:I1"/>
    <mergeCell ref="B12:J12"/>
    <mergeCell ref="C13:D13"/>
    <mergeCell ref="C15:D15"/>
    <mergeCell ref="C50:D50"/>
    <mergeCell ref="F50:I50"/>
    <mergeCell ref="C46:D46"/>
    <mergeCell ref="F46:I46"/>
    <mergeCell ref="C47:D47"/>
    <mergeCell ref="F47:I47"/>
    <mergeCell ref="C49:D49"/>
    <mergeCell ref="F49:I49"/>
    <mergeCell ref="K1:L1"/>
    <mergeCell ref="D3:H3"/>
    <mergeCell ref="D5:H5"/>
    <mergeCell ref="D4:H4"/>
    <mergeCell ref="D6:H6"/>
    <mergeCell ref="D7:H7"/>
    <mergeCell ref="B8:J8"/>
    <mergeCell ref="C9:D10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HP</cp:lastModifiedBy>
  <cp:lastPrinted>2020-01-29T20:28:05Z</cp:lastPrinted>
  <dcterms:created xsi:type="dcterms:W3CDTF">2014-09-29T18:59:31Z</dcterms:created>
  <dcterms:modified xsi:type="dcterms:W3CDTF">2020-03-04T19:26:23Z</dcterms:modified>
</cp:coreProperties>
</file>