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7" i="1"/>
  <c r="C67" i="1"/>
  <c r="B67" i="1" s="1"/>
  <c r="C60" i="1"/>
  <c r="C49" i="1"/>
  <c r="C43" i="1"/>
  <c r="C38" i="1"/>
  <c r="C30" i="1"/>
  <c r="C26" i="1"/>
  <c r="C19" i="1"/>
  <c r="C8" i="1"/>
  <c r="C76" i="1"/>
  <c r="D76" i="1"/>
  <c r="E76" i="1"/>
  <c r="F76" i="1"/>
  <c r="G76" i="1"/>
  <c r="H76" i="1"/>
  <c r="I76" i="1"/>
  <c r="J76" i="1"/>
  <c r="K76" i="1"/>
  <c r="L76" i="1"/>
  <c r="M76" i="1"/>
  <c r="N76" i="1"/>
  <c r="D49" i="1"/>
  <c r="E49" i="1"/>
  <c r="F49" i="1"/>
  <c r="G49" i="1"/>
  <c r="H49" i="1"/>
  <c r="I49" i="1"/>
  <c r="J49" i="1"/>
  <c r="K49" i="1"/>
  <c r="L49" i="1"/>
  <c r="M49" i="1"/>
  <c r="N49" i="1"/>
  <c r="B49" i="1"/>
  <c r="D43" i="1"/>
  <c r="E43" i="1"/>
  <c r="F43" i="1"/>
  <c r="G43" i="1"/>
  <c r="H43" i="1"/>
  <c r="I43" i="1"/>
  <c r="J43" i="1"/>
  <c r="K43" i="1"/>
  <c r="L43" i="1"/>
  <c r="M43" i="1"/>
  <c r="N43" i="1"/>
  <c r="D26" i="1"/>
  <c r="E26" i="1"/>
  <c r="F26" i="1"/>
  <c r="G26" i="1"/>
  <c r="H26" i="1"/>
  <c r="I26" i="1"/>
  <c r="J26" i="1"/>
  <c r="K26" i="1"/>
  <c r="L26" i="1"/>
  <c r="M26" i="1"/>
  <c r="N26" i="1"/>
  <c r="B26" i="1"/>
  <c r="D19" i="1"/>
  <c r="E19" i="1"/>
  <c r="F19" i="1"/>
  <c r="G19" i="1"/>
  <c r="H19" i="1"/>
  <c r="I19" i="1"/>
  <c r="J19" i="1"/>
  <c r="K19" i="1"/>
  <c r="L19" i="1"/>
  <c r="M19" i="1"/>
  <c r="N19" i="1"/>
  <c r="B10" i="1"/>
  <c r="D8" i="1" l="1"/>
  <c r="B68" i="1"/>
  <c r="N60" i="1"/>
  <c r="M60" i="1"/>
  <c r="L60" i="1"/>
  <c r="K60" i="1"/>
  <c r="J60" i="1"/>
  <c r="I60" i="1"/>
  <c r="H60" i="1"/>
  <c r="G60" i="1"/>
  <c r="F60" i="1"/>
  <c r="E60" i="1"/>
  <c r="D60" i="1"/>
  <c r="B65" i="1"/>
  <c r="B64" i="1"/>
  <c r="B44" i="1"/>
  <c r="B33" i="1"/>
  <c r="B31" i="1"/>
  <c r="B60" i="1" l="1"/>
  <c r="B69" i="1"/>
  <c r="B62" i="1"/>
  <c r="B63" i="1"/>
  <c r="B61" i="1"/>
  <c r="B45" i="1"/>
  <c r="B43" i="1" s="1"/>
  <c r="N38" i="1"/>
  <c r="D38" i="1"/>
  <c r="E38" i="1"/>
  <c r="F38" i="1"/>
  <c r="G38" i="1"/>
  <c r="H38" i="1"/>
  <c r="I38" i="1"/>
  <c r="J38" i="1"/>
  <c r="K38" i="1"/>
  <c r="L38" i="1"/>
  <c r="M38" i="1"/>
  <c r="B40" i="1"/>
  <c r="B39" i="1"/>
  <c r="D30" i="1"/>
  <c r="E30" i="1"/>
  <c r="F30" i="1"/>
  <c r="G30" i="1"/>
  <c r="H30" i="1"/>
  <c r="I30" i="1"/>
  <c r="J30" i="1"/>
  <c r="K30" i="1"/>
  <c r="L30" i="1"/>
  <c r="M30" i="1"/>
  <c r="N30" i="1"/>
  <c r="B32" i="1"/>
  <c r="B34" i="1"/>
  <c r="B35" i="1"/>
  <c r="B11" i="1"/>
  <c r="B12" i="1"/>
  <c r="B13" i="1"/>
  <c r="B14" i="1"/>
  <c r="B15" i="1"/>
  <c r="B16" i="1"/>
  <c r="B17" i="1"/>
  <c r="B9" i="1"/>
  <c r="E8" i="1"/>
  <c r="F8" i="1"/>
  <c r="G8" i="1"/>
  <c r="B8" i="1" s="1"/>
  <c r="H8" i="1"/>
  <c r="I8" i="1"/>
  <c r="J8" i="1"/>
  <c r="K8" i="1"/>
  <c r="L8" i="1"/>
  <c r="M8" i="1"/>
  <c r="N8" i="1"/>
  <c r="B7" i="1" l="1"/>
  <c r="B30" i="1"/>
  <c r="B76" i="1" l="1"/>
  <c r="B38" i="1"/>
  <c r="B19" i="1"/>
</calcChain>
</file>

<file path=xl/sharedStrings.xml><?xml version="1.0" encoding="utf-8"?>
<sst xmlns="http://schemas.openxmlformats.org/spreadsheetml/2006/main" count="81" uniqueCount="81">
  <si>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</si>
  <si>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</si>
  <si>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</si>
  <si>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</si>
  <si>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</si>
  <si>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</si>
  <si>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</si>
  <si>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</si>
  <si>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</si>
  <si>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</si>
  <si>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</si>
  <si>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</si>
  <si>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</si>
  <si>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</si>
  <si>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</si>
  <si>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</si>
  <si>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</si>
  <si>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</si>
  <si>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</si>
  <si>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</si>
  <si>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</si>
  <si>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</si>
  <si>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</si>
  <si>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</si>
  <si>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</si>
  <si>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</si>
  <si>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</si>
  <si>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</si>
  <si>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</si>
  <si>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</si>
  <si>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</si>
  <si>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</si>
  <si>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</si>
  <si>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</si>
  <si>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</si>
  <si>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</si>
  <si>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</si>
  <si>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</si>
  <si>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</si>
  <si>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</si>
  <si>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</si>
  <si>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</si>
  <si>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</si>
  <si>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</si>
  <si>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ESTADO DE CAMPECHE</t>
  </si>
  <si>
    <t>INGRESOS NO COMPRENDIDOS EN LAS FRACCIONES DE LA LEY DE INGRESOS CAUSADOS EN EJERCICIOS FISCALES ANTERIORES PENDIENTES DE LIQUIDACIÓN O PAGO.</t>
  </si>
  <si>
    <t>MUNICIPIO DE HECELCHAKAN</t>
  </si>
  <si>
    <t>________________________</t>
  </si>
  <si>
    <t>Accesorios de impuestos</t>
  </si>
  <si>
    <t>Impuestos no comprendidos en la ley de ingresos vigente causados en ejercicios fiscales anteriores pendientes de liquidación o pago</t>
  </si>
  <si>
    <t>Accesorios de cuotas y aportaciones de seguridad social</t>
  </si>
  <si>
    <t>Contribuciones de mejoras no comprendidas en la ley de ingresos vigente causadas en ejercicios fiscales anteriores pendientes de liquidación o pago</t>
  </si>
  <si>
    <t>Accesorios de derecho</t>
  </si>
  <si>
    <t>Derechos no comprendidos en la ley de ingresos vigente causadas en ejercicios fiscales anteriores pendientes de liquidación o pago</t>
  </si>
  <si>
    <t>Aprovechamientos patrimoniales</t>
  </si>
  <si>
    <t>Ingresos por venta de bienes y prestacion de servicios de instituciones publicas de seguridad social</t>
  </si>
  <si>
    <t>Ingresos por ventas de bienes y prestacion de servicios de empresas productivas del estado</t>
  </si>
  <si>
    <t>PARTICIPACIONES, APORTACIONES, CONVENIOS, INCENTIVOS DERIVADOS DE LA COLABORACION FISCAL Y FONDOS DISTINTOS DE APORTACIONES</t>
  </si>
  <si>
    <t>Participaciones</t>
  </si>
  <si>
    <t>incentivos derivados de la colaboracion fiscal</t>
  </si>
  <si>
    <t>fondo distinto de aportaciones</t>
  </si>
  <si>
    <t>TRANSFERENCIAS, ASIGNACIONES, SUBSIDIOS Y SUBVENCIONES, Y PENSIONES Y JUBILACIONES</t>
  </si>
  <si>
    <t xml:space="preserve">Transferencias y asignaciones </t>
  </si>
  <si>
    <t>Transferencias al resto del sector público(derogado)</t>
  </si>
  <si>
    <t>Ayudas sociales(derogado)</t>
  </si>
  <si>
    <t>Transferencias a fideicomisos, mandatos y análogos(derogado)</t>
  </si>
  <si>
    <t>transferencias del fondo mexicano del petroleo para la estabilizacion y el desarrollo</t>
  </si>
  <si>
    <t>financiamiento interno</t>
  </si>
  <si>
    <t>Productos</t>
  </si>
  <si>
    <t xml:space="preserve"> CALENDARIO DE INGRESOS DEL EJERCICIO FISCAL 2020</t>
  </si>
  <si>
    <t>Derechos a los hidrocarburos</t>
  </si>
  <si>
    <t>INGRESOS POR VENTA DE BIENES PRESTACION DE SERVICIOS Y OTROS INGRESOS</t>
  </si>
  <si>
    <t>Aprovechamientos</t>
  </si>
  <si>
    <t>Accesorios de aprovechamiento</t>
  </si>
  <si>
    <t>Ingreso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</si>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</sst>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1" xfId="0" applyFont="1" applyBorder="1"/>
    <xf numFmtId="0" fontId="0" fillId="0" borderId="2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0" fillId="0" borderId="3" xfId="0" applyNumberFormat="1" applyFill="1" applyBorder="1" applyAlignment="1" applyProtection="1"/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1" fillId="0" borderId="2" xfId="0" applyNumberFormat="1" applyFont="1" applyBorder="1"/>
    <xf numFmtId="44" fontId="1" fillId="0" borderId="2" xfId="1" applyFont="1" applyBorder="1"/>
    <xf numFmtId="4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4" fontId="1" fillId="0" borderId="2" xfId="0" applyNumberFormat="1" applyFont="1" applyBorder="1"/>
    <xf numFmtId="43" fontId="0" fillId="0" borderId="2" xfId="1" applyNumberFormat="1" applyFont="1" applyBorder="1"/>
    <xf numFmtId="0" fontId="1" fillId="0" borderId="1" xfId="0" applyFont="1" applyBorder="1" applyAlignment="1">
      <alignment horizontal="left" wrapText="1" indent="2"/>
    </xf>
    <xf numFmtId="44" fontId="0" fillId="0" borderId="0" xfId="0" applyNumberFormat="1"/>
    <xf numFmtId="0" fontId="0" fillId="0" borderId="1" xfId="0" applyFont="1" applyBorder="1"/>
    <xf numFmtId="0" fontId="1" fillId="0" borderId="1" xfId="0" applyFont="1" applyBorder="1" applyAlignment="1">
      <alignment wrapText="1"/>
    </xf>
    <xf numFmtId="44" fontId="1" fillId="0" borderId="2" xfId="1" applyNumberFormat="1" applyFont="1" applyBorder="1"/>
    <xf numFmtId="44" fontId="0" fillId="0" borderId="2" xfId="1" applyFont="1" applyBorder="1"/>
    <xf numFmtId="0" fontId="1" fillId="0" borderId="2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44" fontId="2" fillId="0" borderId="2" xfId="1" applyFont="1" applyBorder="1"/>
    <xf numFmtId="4" fontId="0" fillId="0" borderId="2" xfId="0" applyNumberFormat="1" applyFont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83</xdr:row>
      <xdr:rowOff>165735</xdr:rowOff>
    </xdr:from>
    <xdr:to>
      <xdr:col>10</xdr:col>
      <xdr:colOff>449580</xdr:colOff>
      <xdr:row>88</xdr:row>
      <xdr:rowOff>106680</xdr:rowOff>
    </xdr:to>
    <xdr:sp macro="" textlink="">
      <xdr:nvSpPr>
        <xdr:cNvPr id="2" name="1 CuadroTexto"/>
        <xdr:cNvSpPr txBox="1"/>
      </xdr:nvSpPr>
      <xdr:spPr>
        <a:xfrm>
          <a:off x="9732645" y="15161895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0</xdr:col>
      <xdr:colOff>2912744</xdr:colOff>
      <xdr:row>82</xdr:row>
      <xdr:rowOff>1904</xdr:rowOff>
    </xdr:from>
    <xdr:to>
      <xdr:col>2</xdr:col>
      <xdr:colOff>137159</xdr:colOff>
      <xdr:row>89</xdr:row>
      <xdr:rowOff>0</xdr:rowOff>
    </xdr:to>
    <xdr:sp macro="" textlink="">
      <xdr:nvSpPr>
        <xdr:cNvPr id="4" name="3 CuadroTexto"/>
        <xdr:cNvSpPr txBox="1"/>
      </xdr:nvSpPr>
      <xdr:spPr>
        <a:xfrm>
          <a:off x="2912744" y="14815184"/>
          <a:ext cx="2299335" cy="127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48450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05700" y="190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0</xdr:row>
      <xdr:rowOff>28576</xdr:rowOff>
    </xdr:from>
    <xdr:to>
      <xdr:col>0</xdr:col>
      <xdr:colOff>974792</xdr:colOff>
      <xdr:row>3</xdr:row>
      <xdr:rowOff>47626</xdr:rowOff>
    </xdr:to>
    <xdr:pic>
      <xdr:nvPicPr>
        <xdr:cNvPr id="8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485775" y="28576"/>
          <a:ext cx="489017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314325</xdr:colOff>
      <xdr:row>0</xdr:row>
      <xdr:rowOff>0</xdr:rowOff>
    </xdr:from>
    <xdr:to>
      <xdr:col>12</xdr:col>
      <xdr:colOff>838200</xdr:colOff>
      <xdr:row>3</xdr:row>
      <xdr:rowOff>84615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3582650" y="0"/>
          <a:ext cx="523875" cy="65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pane ySplit="6" topLeftCell="A7" activePane="bottomLeft" state="frozen"/>
      <selection pane="bottomLeft" activeCell="C69" sqref="C69"/>
    </sheetView>
  </sheetViews>
  <sheetFormatPr baseColWidth="10" defaultColWidth="9.140625" defaultRowHeight="15" x14ac:dyDescent="0.25"/>
  <cols>
    <col min="1" max="1" width="58" customWidth="1"/>
    <col min="2" max="2" width="16.42578125" customWidth="1"/>
    <col min="3" max="3" width="12.7109375" bestFit="1" customWidth="1"/>
    <col min="4" max="4" width="13.28515625" customWidth="1"/>
    <col min="5" max="5" width="13" customWidth="1"/>
    <col min="6" max="6" width="13.5703125" customWidth="1"/>
    <col min="7" max="7" width="13.42578125" customWidth="1"/>
    <col min="8" max="8" width="12.7109375" customWidth="1"/>
    <col min="9" max="9" width="13.5703125" customWidth="1"/>
    <col min="10" max="10" width="13.42578125" customWidth="1"/>
    <col min="11" max="11" width="13.140625" customWidth="1"/>
    <col min="12" max="12" width="13.5703125" customWidth="1"/>
    <col min="13" max="14" width="13.140625" customWidth="1"/>
  </cols>
  <sheetData>
    <row r="1" spans="1:15" x14ac:dyDescent="0.25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69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5" spans="1:15" x14ac:dyDescent="0.25">
      <c r="A5" s="11"/>
      <c r="B5" s="25" t="s">
        <v>43</v>
      </c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A6" s="11"/>
      <c r="B6" s="25"/>
      <c r="C6" s="9" t="s">
        <v>31</v>
      </c>
      <c r="D6" s="7" t="s">
        <v>32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42</v>
      </c>
    </row>
    <row r="7" spans="1:15" x14ac:dyDescent="0.25">
      <c r="A7" s="10" t="s">
        <v>0</v>
      </c>
      <c r="B7" s="12">
        <f>B8+B19+B26+B30+B38+B43+B49+B60+B67+B76</f>
        <v>177852250</v>
      </c>
      <c r="C7" s="8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5" x14ac:dyDescent="0.25">
      <c r="A8" s="1" t="s">
        <v>1</v>
      </c>
      <c r="B8" s="13">
        <f>SUM(C8:N8)</f>
        <v>2836000</v>
      </c>
      <c r="C8" s="17">
        <f>SUM(C9:C17)</f>
        <v>236253</v>
      </c>
      <c r="D8" s="17">
        <f t="shared" ref="D8:N8" si="0">SUM(D9:D17)</f>
        <v>236249</v>
      </c>
      <c r="E8" s="17">
        <f t="shared" si="0"/>
        <v>236249</v>
      </c>
      <c r="F8" s="17">
        <f t="shared" si="0"/>
        <v>236249</v>
      </c>
      <c r="G8" s="17">
        <f t="shared" si="0"/>
        <v>237249</v>
      </c>
      <c r="H8" s="17">
        <f t="shared" si="0"/>
        <v>236249</v>
      </c>
      <c r="I8" s="17">
        <f t="shared" si="0"/>
        <v>236249</v>
      </c>
      <c r="J8" s="17">
        <f t="shared" si="0"/>
        <v>236249</v>
      </c>
      <c r="K8" s="17">
        <f t="shared" si="0"/>
        <v>236249</v>
      </c>
      <c r="L8" s="17">
        <f t="shared" si="0"/>
        <v>236249</v>
      </c>
      <c r="M8" s="17">
        <f t="shared" si="0"/>
        <v>236249</v>
      </c>
      <c r="N8" s="17">
        <f t="shared" si="0"/>
        <v>236257</v>
      </c>
    </row>
    <row r="9" spans="1:15" x14ac:dyDescent="0.25">
      <c r="A9" s="2" t="s">
        <v>2</v>
      </c>
      <c r="B9" s="14">
        <f>SUM(C9:N9)</f>
        <v>1000</v>
      </c>
      <c r="C9" s="14">
        <v>0</v>
      </c>
      <c r="D9" s="14">
        <v>0</v>
      </c>
      <c r="E9" s="14">
        <v>0</v>
      </c>
      <c r="F9" s="14">
        <v>0</v>
      </c>
      <c r="G9" s="14">
        <v>1000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1:15" x14ac:dyDescent="0.25">
      <c r="A10" s="2" t="s">
        <v>3</v>
      </c>
      <c r="B10" s="14">
        <f>SUM(C10:N10)</f>
        <v>2635000</v>
      </c>
      <c r="C10" s="14">
        <v>219587</v>
      </c>
      <c r="D10" s="14">
        <v>219583</v>
      </c>
      <c r="E10" s="14">
        <v>219583</v>
      </c>
      <c r="F10" s="14">
        <v>219583</v>
      </c>
      <c r="G10" s="14">
        <v>219583</v>
      </c>
      <c r="H10" s="14">
        <v>219583</v>
      </c>
      <c r="I10" s="14">
        <v>219583</v>
      </c>
      <c r="J10" s="14">
        <v>219583</v>
      </c>
      <c r="K10" s="14">
        <v>219583</v>
      </c>
      <c r="L10" s="14">
        <v>219583</v>
      </c>
      <c r="M10" s="14">
        <v>219583</v>
      </c>
      <c r="N10" s="14">
        <v>219583</v>
      </c>
    </row>
    <row r="11" spans="1:15" x14ac:dyDescent="0.25">
      <c r="A11" s="2" t="s">
        <v>4</v>
      </c>
      <c r="B11" s="14">
        <f t="shared" ref="B11:B17" si="1">SUM(C11:N11)</f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</row>
    <row r="12" spans="1:15" x14ac:dyDescent="0.25">
      <c r="A12" s="2" t="s">
        <v>5</v>
      </c>
      <c r="B12" s="14">
        <f t="shared" si="1"/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</row>
    <row r="13" spans="1:15" x14ac:dyDescent="0.25">
      <c r="A13" s="2" t="s">
        <v>6</v>
      </c>
      <c r="B13" s="14">
        <f t="shared" si="1"/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</row>
    <row r="14" spans="1:15" x14ac:dyDescent="0.25">
      <c r="A14" s="2" t="s">
        <v>7</v>
      </c>
      <c r="B14" s="14">
        <f t="shared" si="1"/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</row>
    <row r="15" spans="1:15" x14ac:dyDescent="0.25">
      <c r="A15" s="2" t="s">
        <v>48</v>
      </c>
      <c r="B15" s="14">
        <f t="shared" si="1"/>
        <v>200000</v>
      </c>
      <c r="C15" s="18">
        <v>16666</v>
      </c>
      <c r="D15" s="18">
        <v>16666</v>
      </c>
      <c r="E15" s="18">
        <v>16666</v>
      </c>
      <c r="F15" s="18">
        <v>16666</v>
      </c>
      <c r="G15" s="18">
        <v>16666</v>
      </c>
      <c r="H15" s="18">
        <v>16666</v>
      </c>
      <c r="I15" s="18">
        <v>16666</v>
      </c>
      <c r="J15" s="18">
        <v>16666</v>
      </c>
      <c r="K15" s="18">
        <v>16666</v>
      </c>
      <c r="L15" s="18">
        <v>16666</v>
      </c>
      <c r="M15" s="18">
        <v>16666</v>
      </c>
      <c r="N15" s="18">
        <v>16674</v>
      </c>
    </row>
    <row r="16" spans="1:15" x14ac:dyDescent="0.25">
      <c r="A16" s="2" t="s">
        <v>8</v>
      </c>
      <c r="B16" s="14">
        <f t="shared" si="1"/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45" x14ac:dyDescent="0.25">
      <c r="A17" s="3" t="s">
        <v>49</v>
      </c>
      <c r="B17" s="14">
        <f t="shared" si="1"/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 x14ac:dyDescent="0.25">
      <c r="A18" s="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1" t="s">
        <v>9</v>
      </c>
      <c r="B19" s="17">
        <f>SUM(B20:B24)</f>
        <v>0</v>
      </c>
      <c r="C19" s="17">
        <f>SUM(C20:C24)</f>
        <v>0</v>
      </c>
      <c r="D19" s="17">
        <f t="shared" ref="D19:N19" si="2">SUM(D20:D24)</f>
        <v>0</v>
      </c>
      <c r="E19" s="17">
        <f t="shared" si="2"/>
        <v>0</v>
      </c>
      <c r="F19" s="17">
        <f t="shared" si="2"/>
        <v>0</v>
      </c>
      <c r="G19" s="17">
        <f t="shared" si="2"/>
        <v>0</v>
      </c>
      <c r="H19" s="17">
        <f t="shared" si="2"/>
        <v>0</v>
      </c>
      <c r="I19" s="17">
        <f t="shared" si="2"/>
        <v>0</v>
      </c>
      <c r="J19" s="17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</row>
    <row r="20" spans="1:14" x14ac:dyDescent="0.25">
      <c r="A20" s="2" t="s">
        <v>10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</row>
    <row r="21" spans="1:14" x14ac:dyDescent="0.25">
      <c r="A21" s="2" t="s">
        <v>11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</row>
    <row r="22" spans="1:14" x14ac:dyDescent="0.25">
      <c r="A22" s="2" t="s">
        <v>12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</row>
    <row r="23" spans="1:14" x14ac:dyDescent="0.25">
      <c r="A23" s="2" t="s">
        <v>13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1:14" x14ac:dyDescent="0.25">
      <c r="A24" s="2" t="s">
        <v>50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</row>
    <row r="25" spans="1:14" x14ac:dyDescent="0.25">
      <c r="A25" s="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5" t="s">
        <v>14</v>
      </c>
      <c r="B26" s="17">
        <f>SUM(B27:B28)</f>
        <v>0</v>
      </c>
      <c r="C26" s="17">
        <f>SUM(C27:C28)</f>
        <v>0</v>
      </c>
      <c r="D26" s="17">
        <f t="shared" ref="C26:N26" si="3">SUM(D27:D28)</f>
        <v>0</v>
      </c>
      <c r="E26" s="17">
        <f t="shared" si="3"/>
        <v>0</v>
      </c>
      <c r="F26" s="17">
        <f t="shared" si="3"/>
        <v>0</v>
      </c>
      <c r="G26" s="17">
        <f t="shared" si="3"/>
        <v>0</v>
      </c>
      <c r="H26" s="17">
        <f t="shared" si="3"/>
        <v>0</v>
      </c>
      <c r="I26" s="17">
        <f t="shared" si="3"/>
        <v>0</v>
      </c>
      <c r="J26" s="17">
        <f t="shared" si="3"/>
        <v>0</v>
      </c>
      <c r="K26" s="17">
        <f t="shared" si="3"/>
        <v>0</v>
      </c>
      <c r="L26" s="17">
        <f t="shared" si="3"/>
        <v>0</v>
      </c>
      <c r="M26" s="17">
        <f t="shared" si="3"/>
        <v>0</v>
      </c>
      <c r="N26" s="17">
        <f t="shared" si="3"/>
        <v>0</v>
      </c>
    </row>
    <row r="27" spans="1:14" x14ac:dyDescent="0.25">
      <c r="A27" s="2" t="s">
        <v>15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</row>
    <row r="28" spans="1:14" ht="45" x14ac:dyDescent="0.25">
      <c r="A28" s="3" t="s">
        <v>51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</row>
    <row r="29" spans="1:14" x14ac:dyDescent="0.25">
      <c r="A29" s="4"/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5" t="s">
        <v>16</v>
      </c>
      <c r="B30" s="13">
        <f>SUM(B31:B36)</f>
        <v>2097000</v>
      </c>
      <c r="C30" s="17">
        <f>SUM(C31:C36)</f>
        <v>169417</v>
      </c>
      <c r="D30" s="17">
        <f t="shared" ref="D30:N30" si="4">SUM(D31:D36)</f>
        <v>186417</v>
      </c>
      <c r="E30" s="17">
        <f t="shared" si="4"/>
        <v>169417</v>
      </c>
      <c r="F30" s="17">
        <f t="shared" si="4"/>
        <v>169417</v>
      </c>
      <c r="G30" s="17">
        <f t="shared" si="4"/>
        <v>216417</v>
      </c>
      <c r="H30" s="17">
        <f t="shared" si="4"/>
        <v>169417</v>
      </c>
      <c r="I30" s="17">
        <f t="shared" si="4"/>
        <v>169417</v>
      </c>
      <c r="J30" s="17">
        <f t="shared" si="4"/>
        <v>169417</v>
      </c>
      <c r="K30" s="17">
        <f t="shared" si="4"/>
        <v>169417</v>
      </c>
      <c r="L30" s="17">
        <f t="shared" si="4"/>
        <v>169417</v>
      </c>
      <c r="M30" s="17">
        <f t="shared" si="4"/>
        <v>169417</v>
      </c>
      <c r="N30" s="17">
        <f t="shared" si="4"/>
        <v>169413</v>
      </c>
    </row>
    <row r="31" spans="1:14" ht="30" x14ac:dyDescent="0.25">
      <c r="A31" s="3" t="s">
        <v>17</v>
      </c>
      <c r="B31" s="14">
        <f>SUM(C31:N31)</f>
        <v>100000</v>
      </c>
      <c r="C31" s="18">
        <v>3000</v>
      </c>
      <c r="D31" s="18">
        <v>20000</v>
      </c>
      <c r="E31" s="18">
        <v>3000</v>
      </c>
      <c r="F31" s="18">
        <v>3000</v>
      </c>
      <c r="G31" s="18">
        <v>50000</v>
      </c>
      <c r="H31" s="18">
        <v>3000</v>
      </c>
      <c r="I31" s="18">
        <v>3000</v>
      </c>
      <c r="J31" s="18">
        <v>3000</v>
      </c>
      <c r="K31" s="18">
        <v>3000</v>
      </c>
      <c r="L31" s="18">
        <v>3000</v>
      </c>
      <c r="M31" s="18">
        <v>3000</v>
      </c>
      <c r="N31" s="18">
        <v>3000</v>
      </c>
    </row>
    <row r="32" spans="1:14" x14ac:dyDescent="0.25">
      <c r="A32" s="2" t="s">
        <v>70</v>
      </c>
      <c r="B32" s="14">
        <f t="shared" ref="B32:B35" si="5">SUM(C32:N32)</f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</row>
    <row r="33" spans="1:14" x14ac:dyDescent="0.25">
      <c r="A33" s="2" t="s">
        <v>18</v>
      </c>
      <c r="B33" s="14">
        <f>SUM(C33:N33)</f>
        <v>1777000</v>
      </c>
      <c r="C33" s="14">
        <v>148084</v>
      </c>
      <c r="D33" s="14">
        <v>148084</v>
      </c>
      <c r="E33" s="14">
        <v>148084</v>
      </c>
      <c r="F33" s="14">
        <v>148084</v>
      </c>
      <c r="G33" s="14">
        <v>148084</v>
      </c>
      <c r="H33" s="14">
        <v>148084</v>
      </c>
      <c r="I33" s="14">
        <v>148084</v>
      </c>
      <c r="J33" s="14">
        <v>148084</v>
      </c>
      <c r="K33" s="14">
        <v>148084</v>
      </c>
      <c r="L33" s="14">
        <v>148084</v>
      </c>
      <c r="M33" s="14">
        <v>148084</v>
      </c>
      <c r="N33" s="14">
        <v>148076</v>
      </c>
    </row>
    <row r="34" spans="1:14" x14ac:dyDescent="0.25">
      <c r="A34" s="2" t="s">
        <v>19</v>
      </c>
      <c r="B34" s="14">
        <f t="shared" si="5"/>
        <v>220000</v>
      </c>
      <c r="C34" s="18">
        <v>18333</v>
      </c>
      <c r="D34" s="18">
        <v>18333</v>
      </c>
      <c r="E34" s="18">
        <v>18333</v>
      </c>
      <c r="F34" s="18">
        <v>18333</v>
      </c>
      <c r="G34" s="18">
        <v>18333</v>
      </c>
      <c r="H34" s="18">
        <v>18333</v>
      </c>
      <c r="I34" s="18">
        <v>18333</v>
      </c>
      <c r="J34" s="18">
        <v>18333</v>
      </c>
      <c r="K34" s="18">
        <v>18333</v>
      </c>
      <c r="L34" s="18">
        <v>18333</v>
      </c>
      <c r="M34" s="18">
        <v>18333</v>
      </c>
      <c r="N34" s="18">
        <v>18337</v>
      </c>
    </row>
    <row r="35" spans="1:14" x14ac:dyDescent="0.25">
      <c r="A35" s="2" t="s">
        <v>52</v>
      </c>
      <c r="B35" s="14">
        <f t="shared" si="5"/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 ht="45" x14ac:dyDescent="0.25">
      <c r="A36" s="3" t="s">
        <v>53</v>
      </c>
      <c r="B36" s="14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x14ac:dyDescent="0.25">
      <c r="A37" s="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5" t="s">
        <v>20</v>
      </c>
      <c r="B38" s="13">
        <f>SUM(B39:B41)</f>
        <v>150000</v>
      </c>
      <c r="C38" s="17">
        <f>SUM(C39:C41)</f>
        <v>12500</v>
      </c>
      <c r="D38" s="17">
        <f t="shared" ref="D38:M38" si="6">SUM(D39:D41)</f>
        <v>12500</v>
      </c>
      <c r="E38" s="17">
        <f t="shared" si="6"/>
        <v>12500</v>
      </c>
      <c r="F38" s="17">
        <f t="shared" si="6"/>
        <v>12500</v>
      </c>
      <c r="G38" s="17">
        <f t="shared" si="6"/>
        <v>12500</v>
      </c>
      <c r="H38" s="17">
        <f t="shared" si="6"/>
        <v>12500</v>
      </c>
      <c r="I38" s="17">
        <f t="shared" si="6"/>
        <v>12500</v>
      </c>
      <c r="J38" s="17">
        <f t="shared" si="6"/>
        <v>12500</v>
      </c>
      <c r="K38" s="17">
        <f t="shared" si="6"/>
        <v>12500</v>
      </c>
      <c r="L38" s="17">
        <f t="shared" si="6"/>
        <v>12500</v>
      </c>
      <c r="M38" s="17">
        <f t="shared" si="6"/>
        <v>12500</v>
      </c>
      <c r="N38" s="17">
        <f>SUM(N39:N41)</f>
        <v>12500</v>
      </c>
    </row>
    <row r="39" spans="1:14" x14ac:dyDescent="0.25">
      <c r="A39" s="2" t="s">
        <v>68</v>
      </c>
      <c r="B39" s="14">
        <f>SUM(C39:N39)</f>
        <v>150000</v>
      </c>
      <c r="C39" s="14">
        <v>12500</v>
      </c>
      <c r="D39" s="14">
        <v>12500</v>
      </c>
      <c r="E39" s="14">
        <v>12500</v>
      </c>
      <c r="F39" s="14">
        <v>12500</v>
      </c>
      <c r="G39" s="14">
        <v>12500</v>
      </c>
      <c r="H39" s="14">
        <v>12500</v>
      </c>
      <c r="I39" s="14">
        <v>12500</v>
      </c>
      <c r="J39" s="14">
        <v>12500</v>
      </c>
      <c r="K39" s="14">
        <v>12500</v>
      </c>
      <c r="L39" s="14">
        <v>12500</v>
      </c>
      <c r="M39" s="14">
        <v>12500</v>
      </c>
      <c r="N39" s="14">
        <v>12500</v>
      </c>
    </row>
    <row r="40" spans="1:14" x14ac:dyDescent="0.25">
      <c r="A40" s="2" t="s">
        <v>21</v>
      </c>
      <c r="B40" s="14">
        <f>SUM(C40:N40)</f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</row>
    <row r="41" spans="1:14" ht="45" x14ac:dyDescent="0.25">
      <c r="A41" s="3" t="s">
        <v>22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</row>
    <row r="42" spans="1:14" x14ac:dyDescent="0.25">
      <c r="A42" s="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5" t="s">
        <v>23</v>
      </c>
      <c r="B43" s="23">
        <f>SUM(B44:B47)</f>
        <v>355000</v>
      </c>
      <c r="C43" s="23">
        <f>SUM(C44:C47)</f>
        <v>29583</v>
      </c>
      <c r="D43" s="23">
        <f t="shared" ref="C43:N43" si="7">SUM(D44:D47)</f>
        <v>29583</v>
      </c>
      <c r="E43" s="23">
        <f t="shared" si="7"/>
        <v>29583</v>
      </c>
      <c r="F43" s="23">
        <f t="shared" si="7"/>
        <v>29583</v>
      </c>
      <c r="G43" s="23">
        <f t="shared" si="7"/>
        <v>29583</v>
      </c>
      <c r="H43" s="23">
        <f t="shared" si="7"/>
        <v>29583</v>
      </c>
      <c r="I43" s="23">
        <f t="shared" si="7"/>
        <v>29583</v>
      </c>
      <c r="J43" s="23">
        <f t="shared" si="7"/>
        <v>29583</v>
      </c>
      <c r="K43" s="23">
        <f t="shared" si="7"/>
        <v>29583</v>
      </c>
      <c r="L43" s="23">
        <f t="shared" si="7"/>
        <v>29583</v>
      </c>
      <c r="M43" s="23">
        <f t="shared" si="7"/>
        <v>29583</v>
      </c>
      <c r="N43" s="23">
        <f t="shared" si="7"/>
        <v>29587</v>
      </c>
    </row>
    <row r="44" spans="1:14" x14ac:dyDescent="0.25">
      <c r="A44" s="21" t="s">
        <v>72</v>
      </c>
      <c r="B44" s="28">
        <f>SUM(C44:N44)</f>
        <v>355000</v>
      </c>
      <c r="C44" s="29">
        <v>29583</v>
      </c>
      <c r="D44" s="29">
        <v>29583</v>
      </c>
      <c r="E44" s="29">
        <v>29583</v>
      </c>
      <c r="F44" s="29">
        <v>29583</v>
      </c>
      <c r="G44" s="29">
        <v>29583</v>
      </c>
      <c r="H44" s="29">
        <v>29583</v>
      </c>
      <c r="I44" s="29">
        <v>29583</v>
      </c>
      <c r="J44" s="29">
        <v>29583</v>
      </c>
      <c r="K44" s="29">
        <v>29583</v>
      </c>
      <c r="L44" s="29">
        <v>29583</v>
      </c>
      <c r="M44" s="29">
        <v>29583</v>
      </c>
      <c r="N44" s="29">
        <v>29587</v>
      </c>
    </row>
    <row r="45" spans="1:14" x14ac:dyDescent="0.25">
      <c r="A45" s="2" t="s">
        <v>54</v>
      </c>
      <c r="B45" s="14">
        <f>SUM(C45:N45)</f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</row>
    <row r="46" spans="1:14" x14ac:dyDescent="0.25">
      <c r="A46" s="2" t="s">
        <v>73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</row>
    <row r="47" spans="1:14" ht="45" x14ac:dyDescent="0.25">
      <c r="A47" s="19" t="s">
        <v>45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</row>
    <row r="48" spans="1:14" x14ac:dyDescent="0.25">
      <c r="A48" s="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ht="30" x14ac:dyDescent="0.25">
      <c r="A49" s="22" t="s">
        <v>71</v>
      </c>
      <c r="B49" s="17">
        <f>SUM(B50:B58)</f>
        <v>0</v>
      </c>
      <c r="C49" s="17">
        <f>SUM(C50:C58)</f>
        <v>0</v>
      </c>
      <c r="D49" s="17">
        <f>SUM(D50:D58)</f>
        <v>0</v>
      </c>
      <c r="E49" s="17">
        <f>SUM(E50:E58)</f>
        <v>0</v>
      </c>
      <c r="F49" s="17">
        <f>SUM(F50:F58)</f>
        <v>0</v>
      </c>
      <c r="G49" s="17">
        <f>SUM(G50:G58)</f>
        <v>0</v>
      </c>
      <c r="H49" s="17">
        <f>SUM(H50:H58)</f>
        <v>0</v>
      </c>
      <c r="I49" s="17">
        <f>SUM(I50:I58)</f>
        <v>0</v>
      </c>
      <c r="J49" s="17">
        <f>SUM(J50:J58)</f>
        <v>0</v>
      </c>
      <c r="K49" s="17">
        <f>SUM(K50:K58)</f>
        <v>0</v>
      </c>
      <c r="L49" s="17">
        <f>SUM(L50:L58)</f>
        <v>0</v>
      </c>
      <c r="M49" s="17">
        <f>SUM(M50:M58)</f>
        <v>0</v>
      </c>
      <c r="N49" s="17">
        <f>SUM(N50:N58)</f>
        <v>0</v>
      </c>
    </row>
    <row r="50" spans="1:14" ht="30" x14ac:dyDescent="0.25">
      <c r="A50" s="3" t="s">
        <v>55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</row>
    <row r="51" spans="1:14" ht="30" x14ac:dyDescent="0.25">
      <c r="A51" s="3" t="s">
        <v>56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</row>
    <row r="52" spans="1:14" ht="45" x14ac:dyDescent="0.25">
      <c r="A52" s="3" t="s">
        <v>74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</row>
    <row r="53" spans="1:14" ht="45" x14ac:dyDescent="0.25">
      <c r="A53" s="3" t="s">
        <v>75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</row>
    <row r="54" spans="1:14" ht="45" x14ac:dyDescent="0.25">
      <c r="A54" s="3" t="s">
        <v>76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</row>
    <row r="55" spans="1:14" ht="45" x14ac:dyDescent="0.25">
      <c r="A55" s="3" t="s">
        <v>77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</row>
    <row r="56" spans="1:14" ht="45" x14ac:dyDescent="0.25">
      <c r="A56" s="3" t="s">
        <v>78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</row>
    <row r="57" spans="1:14" ht="30" x14ac:dyDescent="0.25">
      <c r="A57" s="3" t="s">
        <v>79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</row>
    <row r="58" spans="1:14" x14ac:dyDescent="0.25">
      <c r="A58" s="3" t="s">
        <v>80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</row>
    <row r="59" spans="1:14" x14ac:dyDescent="0.25">
      <c r="A59" s="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ht="45" x14ac:dyDescent="0.25">
      <c r="A60" s="22" t="s">
        <v>57</v>
      </c>
      <c r="B60" s="13">
        <f>SUM(C60:N60)</f>
        <v>161835185</v>
      </c>
      <c r="C60" s="17">
        <f>SUM(C61:C65)</f>
        <v>13402932.25</v>
      </c>
      <c r="D60" s="17">
        <f t="shared" ref="C60:N60" si="8">SUM(D61:D65)</f>
        <v>13402931.25</v>
      </c>
      <c r="E60" s="17">
        <f t="shared" si="8"/>
        <v>13402931.25</v>
      </c>
      <c r="F60" s="17">
        <f t="shared" si="8"/>
        <v>13402931.25</v>
      </c>
      <c r="G60" s="17">
        <f t="shared" si="8"/>
        <v>13402931.25</v>
      </c>
      <c r="H60" s="17">
        <f t="shared" si="8"/>
        <v>13402931.25</v>
      </c>
      <c r="I60" s="17">
        <f t="shared" si="8"/>
        <v>13402931.25</v>
      </c>
      <c r="J60" s="17">
        <f t="shared" si="8"/>
        <v>13402931.25</v>
      </c>
      <c r="K60" s="17">
        <f t="shared" si="8"/>
        <v>13402931.25</v>
      </c>
      <c r="L60" s="17">
        <f t="shared" si="8"/>
        <v>14402931.25</v>
      </c>
      <c r="M60" s="17">
        <f t="shared" si="8"/>
        <v>13402931.25</v>
      </c>
      <c r="N60" s="17">
        <f t="shared" si="8"/>
        <v>13402940.25</v>
      </c>
    </row>
    <row r="61" spans="1:14" x14ac:dyDescent="0.25">
      <c r="A61" s="2" t="s">
        <v>58</v>
      </c>
      <c r="B61" s="14">
        <f>SUM(C61:N61)</f>
        <v>98852390</v>
      </c>
      <c r="C61" s="14">
        <v>8237699</v>
      </c>
      <c r="D61" s="14">
        <v>8237699</v>
      </c>
      <c r="E61" s="14">
        <v>8237699</v>
      </c>
      <c r="F61" s="14">
        <v>8237699</v>
      </c>
      <c r="G61" s="14">
        <v>8237699</v>
      </c>
      <c r="H61" s="14">
        <v>8237699</v>
      </c>
      <c r="I61" s="14">
        <v>8237699</v>
      </c>
      <c r="J61" s="14">
        <v>8237699</v>
      </c>
      <c r="K61" s="14">
        <v>8237699</v>
      </c>
      <c r="L61" s="14">
        <v>8237699</v>
      </c>
      <c r="M61" s="14">
        <v>8237699</v>
      </c>
      <c r="N61" s="14">
        <v>8237701</v>
      </c>
    </row>
    <row r="62" spans="1:14" x14ac:dyDescent="0.25">
      <c r="A62" s="2" t="s">
        <v>24</v>
      </c>
      <c r="B62" s="14">
        <f t="shared" ref="B62:B63" si="9">SUM(C62:N62)</f>
        <v>60998295</v>
      </c>
      <c r="C62" s="14">
        <v>5083191.25</v>
      </c>
      <c r="D62" s="14">
        <v>5083191.25</v>
      </c>
      <c r="E62" s="14">
        <v>5083191.25</v>
      </c>
      <c r="F62" s="14">
        <v>5083191.25</v>
      </c>
      <c r="G62" s="14">
        <v>5083191.25</v>
      </c>
      <c r="H62" s="14">
        <v>5083191.25</v>
      </c>
      <c r="I62" s="14">
        <v>5083191.25</v>
      </c>
      <c r="J62" s="14">
        <v>5083191.25</v>
      </c>
      <c r="K62" s="14">
        <v>5083191.25</v>
      </c>
      <c r="L62" s="14">
        <v>5083191.25</v>
      </c>
      <c r="M62" s="14">
        <v>5083191.25</v>
      </c>
      <c r="N62" s="14">
        <v>5083191.25</v>
      </c>
    </row>
    <row r="63" spans="1:14" x14ac:dyDescent="0.25">
      <c r="A63" s="2" t="s">
        <v>25</v>
      </c>
      <c r="B63" s="14">
        <f t="shared" si="9"/>
        <v>1000000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1000000</v>
      </c>
      <c r="M63" s="14">
        <v>0</v>
      </c>
      <c r="N63" s="14">
        <v>0</v>
      </c>
    </row>
    <row r="64" spans="1:14" x14ac:dyDescent="0.25">
      <c r="A64" s="2" t="s">
        <v>59</v>
      </c>
      <c r="B64" s="14">
        <f>SUM(C64:N64)</f>
        <v>627385</v>
      </c>
      <c r="C64" s="14">
        <v>52283</v>
      </c>
      <c r="D64" s="14">
        <v>52282</v>
      </c>
      <c r="E64" s="14">
        <v>52282</v>
      </c>
      <c r="F64" s="14">
        <v>52282</v>
      </c>
      <c r="G64" s="14">
        <v>52282</v>
      </c>
      <c r="H64" s="14">
        <v>52282</v>
      </c>
      <c r="I64" s="14">
        <v>52282</v>
      </c>
      <c r="J64" s="14">
        <v>52282</v>
      </c>
      <c r="K64" s="14">
        <v>52282</v>
      </c>
      <c r="L64" s="14">
        <v>52282</v>
      </c>
      <c r="M64" s="14">
        <v>52282</v>
      </c>
      <c r="N64" s="14">
        <v>52282</v>
      </c>
    </row>
    <row r="65" spans="1:14" x14ac:dyDescent="0.25">
      <c r="A65" s="2" t="s">
        <v>60</v>
      </c>
      <c r="B65" s="14">
        <f>SUM(C65:N65)</f>
        <v>357115</v>
      </c>
      <c r="C65" s="14">
        <v>29759</v>
      </c>
      <c r="D65" s="14">
        <v>29759</v>
      </c>
      <c r="E65" s="14">
        <v>29759</v>
      </c>
      <c r="F65" s="14">
        <v>29759</v>
      </c>
      <c r="G65" s="14">
        <v>29759</v>
      </c>
      <c r="H65" s="14">
        <v>29759</v>
      </c>
      <c r="I65" s="14">
        <v>29759</v>
      </c>
      <c r="J65" s="14">
        <v>29759</v>
      </c>
      <c r="K65" s="14">
        <v>29759</v>
      </c>
      <c r="L65" s="14">
        <v>29759</v>
      </c>
      <c r="M65" s="14">
        <v>29759</v>
      </c>
      <c r="N65" s="14">
        <v>29766</v>
      </c>
    </row>
    <row r="66" spans="1:14" x14ac:dyDescent="0.25">
      <c r="A66" s="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ht="30" x14ac:dyDescent="0.25">
      <c r="A67" s="22" t="s">
        <v>61</v>
      </c>
      <c r="B67" s="13">
        <f>SUM(C67:N67)</f>
        <v>10579064</v>
      </c>
      <c r="C67" s="17">
        <f>SUM(C68:C74)</f>
        <v>881596</v>
      </c>
      <c r="D67" s="17">
        <f t="shared" ref="D67:N67" si="10">SUM(D68:D74)</f>
        <v>881588</v>
      </c>
      <c r="E67" s="17">
        <f t="shared" si="10"/>
        <v>881588</v>
      </c>
      <c r="F67" s="17">
        <f t="shared" si="10"/>
        <v>881588</v>
      </c>
      <c r="G67" s="17">
        <f t="shared" si="10"/>
        <v>881588</v>
      </c>
      <c r="H67" s="17">
        <f t="shared" si="10"/>
        <v>881588</v>
      </c>
      <c r="I67" s="17">
        <f t="shared" si="10"/>
        <v>881588</v>
      </c>
      <c r="J67" s="17">
        <f t="shared" si="10"/>
        <v>881588</v>
      </c>
      <c r="K67" s="17">
        <f t="shared" si="10"/>
        <v>881588</v>
      </c>
      <c r="L67" s="17">
        <f t="shared" si="10"/>
        <v>881588</v>
      </c>
      <c r="M67" s="17">
        <f t="shared" si="10"/>
        <v>881588</v>
      </c>
      <c r="N67" s="17">
        <f t="shared" si="10"/>
        <v>881588</v>
      </c>
    </row>
    <row r="68" spans="1:14" x14ac:dyDescent="0.25">
      <c r="A68" s="2" t="s">
        <v>62</v>
      </c>
      <c r="B68" s="24">
        <f>SUM(C68:N68)</f>
        <v>10579064</v>
      </c>
      <c r="C68" s="18">
        <v>881596</v>
      </c>
      <c r="D68" s="18">
        <v>881588</v>
      </c>
      <c r="E68" s="18">
        <v>881588</v>
      </c>
      <c r="F68" s="18">
        <v>881588</v>
      </c>
      <c r="G68" s="18">
        <v>881588</v>
      </c>
      <c r="H68" s="18">
        <v>881588</v>
      </c>
      <c r="I68" s="18">
        <v>881588</v>
      </c>
      <c r="J68" s="18">
        <v>881588</v>
      </c>
      <c r="K68" s="18">
        <v>881588</v>
      </c>
      <c r="L68" s="18">
        <v>881588</v>
      </c>
      <c r="M68" s="18">
        <v>881588</v>
      </c>
      <c r="N68" s="18">
        <v>881588</v>
      </c>
    </row>
    <row r="69" spans="1:14" x14ac:dyDescent="0.25">
      <c r="A69" s="2" t="s">
        <v>63</v>
      </c>
      <c r="B69" s="14">
        <f>SUM(C69:N69)</f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</row>
    <row r="70" spans="1:14" x14ac:dyDescent="0.25">
      <c r="A70" s="2" t="s">
        <v>26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</row>
    <row r="71" spans="1:14" x14ac:dyDescent="0.25">
      <c r="A71" s="2" t="s">
        <v>64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</row>
    <row r="72" spans="1:14" x14ac:dyDescent="0.25">
      <c r="A72" s="2" t="s">
        <v>27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</row>
    <row r="73" spans="1:14" x14ac:dyDescent="0.25">
      <c r="A73" s="2" t="s">
        <v>65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</row>
    <row r="74" spans="1:14" ht="30" x14ac:dyDescent="0.25">
      <c r="A74" s="3" t="s">
        <v>66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</row>
    <row r="75" spans="1:14" x14ac:dyDescent="0.25">
      <c r="A75" s="4"/>
      <c r="B75" s="15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x14ac:dyDescent="0.25">
      <c r="A76" s="5" t="s">
        <v>28</v>
      </c>
      <c r="B76" s="13">
        <f>SUM(B77:B79)</f>
        <v>1</v>
      </c>
      <c r="C76" s="13">
        <f t="shared" ref="C76:N76" si="11">SUM(C77:C79)</f>
        <v>1</v>
      </c>
      <c r="D76" s="13">
        <f t="shared" si="11"/>
        <v>0</v>
      </c>
      <c r="E76" s="13">
        <f t="shared" si="11"/>
        <v>0</v>
      </c>
      <c r="F76" s="13">
        <f t="shared" si="11"/>
        <v>0</v>
      </c>
      <c r="G76" s="13">
        <f t="shared" si="11"/>
        <v>0</v>
      </c>
      <c r="H76" s="13">
        <f t="shared" si="11"/>
        <v>0</v>
      </c>
      <c r="I76" s="13">
        <f t="shared" si="11"/>
        <v>0</v>
      </c>
      <c r="J76" s="13">
        <f t="shared" si="11"/>
        <v>0</v>
      </c>
      <c r="K76" s="13">
        <f t="shared" si="11"/>
        <v>0</v>
      </c>
      <c r="L76" s="13">
        <f t="shared" si="11"/>
        <v>0</v>
      </c>
      <c r="M76" s="13">
        <f t="shared" si="11"/>
        <v>0</v>
      </c>
      <c r="N76" s="13">
        <f t="shared" si="11"/>
        <v>0</v>
      </c>
    </row>
    <row r="77" spans="1:14" x14ac:dyDescent="0.25">
      <c r="A77" s="2" t="s">
        <v>29</v>
      </c>
      <c r="B77" s="16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</row>
    <row r="78" spans="1:14" x14ac:dyDescent="0.25">
      <c r="A78" s="2" t="s">
        <v>30</v>
      </c>
      <c r="B78" s="16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</row>
    <row r="79" spans="1:14" x14ac:dyDescent="0.25">
      <c r="A79" s="2" t="s">
        <v>67</v>
      </c>
      <c r="B79" s="16">
        <v>1</v>
      </c>
      <c r="C79" s="14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</row>
    <row r="81" spans="2:9" x14ac:dyDescent="0.25">
      <c r="B81" s="20"/>
    </row>
    <row r="84" spans="2:9" x14ac:dyDescent="0.25">
      <c r="I84" t="s">
        <v>47</v>
      </c>
    </row>
  </sheetData>
  <mergeCells count="4">
    <mergeCell ref="B5:B6"/>
    <mergeCell ref="A1:O1"/>
    <mergeCell ref="A2:O2"/>
    <mergeCell ref="A3:O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2020-02-10T18:17:44Z</dcterms:modified>
</cp:coreProperties>
</file>