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PRIMER TRIMESTRE - AÑO FISCAL 2020\DOCUMENTOS ABIERTOS\ANEXOS\"/>
    </mc:Choice>
  </mc:AlternateContent>
  <xr:revisionPtr revIDLastSave="0" documentId="13_ncr:1_{04164444-9DF9-41C0-AE38-F8CBF8E17EF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IENES MUEB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9" i="1" l="1"/>
  <c r="F220" i="1"/>
  <c r="F218" i="1" l="1"/>
  <c r="F217" i="1" l="1"/>
  <c r="F257" i="1" l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</calcChain>
</file>

<file path=xl/sharedStrings.xml><?xml version="1.0" encoding="utf-8"?>
<sst xmlns="http://schemas.openxmlformats.org/spreadsheetml/2006/main" count="517" uniqueCount="205">
  <si>
    <t>ESCRITORIO DE MADERA Y PATAS DE METAL</t>
  </si>
  <si>
    <t>SILLA GIRATORIA</t>
  </si>
  <si>
    <t>SILLA ACOJINADA DE TELA</t>
  </si>
  <si>
    <t>SILLA GIRATORIA ACOJINADA DE TELA C/RUEDAS</t>
  </si>
  <si>
    <t>SILLA CON ASIENTO DE HULE CON PATAS DE METAL</t>
  </si>
  <si>
    <t>VENTILADOR S/CONTROL REMOTO</t>
  </si>
  <si>
    <t>INFANTOMETRO</t>
  </si>
  <si>
    <t>ESCRITORIO RECTANGULAR DE MADERA</t>
  </si>
  <si>
    <t>SILLA ACOJINADA</t>
  </si>
  <si>
    <t>ANAQUEL DE METAL CON 7 PELDAÑOS</t>
  </si>
  <si>
    <t>ANAQUEL DE METAL CON 8 PELDAÑOS</t>
  </si>
  <si>
    <t>MESA BAJA RECTANGULAR DE MADERA</t>
  </si>
  <si>
    <t>SILLA DE HULE CON CODERA ACOJINADA</t>
  </si>
  <si>
    <t>ESCRITORIO PARA COMPUTADORA DE VIDRIO</t>
  </si>
  <si>
    <t>SILLA EJECUTIVA GIRATORIA PATAS DE RUEDA</t>
  </si>
  <si>
    <t>SILLA SECRETARIAL DE CUERO, CODERAS Y RESPALDO ALTO</t>
  </si>
  <si>
    <t>SILLA ACOJINADA DE TELA C/CODERAS Y RESPALDO ALTO</t>
  </si>
  <si>
    <t>LOKERS DE METAL C/4 COMPARTIMENTOS C/CERRADURAS</t>
  </si>
  <si>
    <t>SILLA DE PLASTICO SIN CODERA</t>
  </si>
  <si>
    <t>ESCRITORIO DE METAL CON 6 CAJONES</t>
  </si>
  <si>
    <t>ESCRITORIO DE METAL C/CABEZAL DE MADERA 5 CAJONES</t>
  </si>
  <si>
    <t>LOKERS DE 4 COMPARTIMENTOS</t>
  </si>
  <si>
    <t>GABINETE DE METAL CON 3 COMPARTIMENTOS</t>
  </si>
  <si>
    <t>GABINETE DE METAL CON 4 COMPARTIMENTOS</t>
  </si>
  <si>
    <t>SILLA DE OFICINA DE TELA</t>
  </si>
  <si>
    <t xml:space="preserve">SILLA DE OFICINA C/FORRO DE CUERO </t>
  </si>
  <si>
    <t xml:space="preserve">SILLA DE PLASTICO </t>
  </si>
  <si>
    <t>ESCALERA DE ALUMINIO DE EXTENCION</t>
  </si>
  <si>
    <t>VENTILADOR DE PEDESTAL BLANCO</t>
  </si>
  <si>
    <t>MESA RECTANG BLANCA DE 4 PATAS PLAGABLES</t>
  </si>
  <si>
    <t>ESCRITORIO DE MADERA C/PATAS DE METAL GRIS 2 CAJONES</t>
  </si>
  <si>
    <t>SILLA GIRATORIA C/RUEDAS C/FORRO DE TELA</t>
  </si>
  <si>
    <t>SILLA FORRO C/PATAS METAL COLOR NEGRO</t>
  </si>
  <si>
    <t>SILLA C/CODERAS ACOJINADA DE TELA NEGRO</t>
  </si>
  <si>
    <t>SILLA GIRATORIA C/RUEDAS C/FORRO COLOR VINO</t>
  </si>
  <si>
    <t>SILLAS S/CODERA ACOJINADA DE COLOR NEGRO</t>
  </si>
  <si>
    <t>ANAQUEL METAL C/7 PELDAÑOS COLOR GRIS</t>
  </si>
  <si>
    <t>ANAQUEL  METAL C/6 PELDAÑOS COLOR GRIS</t>
  </si>
  <si>
    <t>MESA RECTANG MADERA C/PATAS METAL</t>
  </si>
  <si>
    <t>ARCHIVERO C/4 GAVETAS METAL COLOR GRIS</t>
  </si>
  <si>
    <t>TRIPIE PARA BOCINA DE AUDIO COLOR NEGRO</t>
  </si>
  <si>
    <t>ESCRITORIO GRANDE DE MADERA S/CAJONES</t>
  </si>
  <si>
    <t>CAJA METAL P/GUARDAR DINERO COLOR GRIS</t>
  </si>
  <si>
    <t>VENTILADOR DE PARED</t>
  </si>
  <si>
    <t>ESCRITORIO DE MADERA CON PATAS DE METAL</t>
  </si>
  <si>
    <t>DISPENSARIO MEDICO DE METAL DE 2 PUERTAS</t>
  </si>
  <si>
    <t>ESCRITORIO PARA COMPUTADORA DE MADERA</t>
  </si>
  <si>
    <t>ESCRITORIO DE MADERA Y  METAL C/5 CAJONES</t>
  </si>
  <si>
    <t>D) REGULADOR DE VOLTAJE</t>
  </si>
  <si>
    <t>E) TECLADO</t>
  </si>
  <si>
    <t>ANAQUEL DOBLE DE METAL C/7 PELDAÑOS</t>
  </si>
  <si>
    <t>ANAQUEL INDIVIDUAL DE METAL C/7 PELDAÑOS</t>
  </si>
  <si>
    <t>VENTILADOR</t>
  </si>
  <si>
    <t>REGULADOR</t>
  </si>
  <si>
    <t>ESCRITORIO GRANDE 4 CAJONES GRDS.</t>
  </si>
  <si>
    <t>SILLA VINIL</t>
  </si>
  <si>
    <t>ESCRITORIO DE METAL DE 5 CAJONES</t>
  </si>
  <si>
    <t>MESA DE APOYO PARA OFICINA, METAL Y MADERA</t>
  </si>
  <si>
    <t>ARCHIVERO METALICO DE 3 CAJONES</t>
  </si>
  <si>
    <t>MESA DE APOYO PARA OFICINA METAL CON MADERA</t>
  </si>
  <si>
    <t>VENTILADOR DE PEDESTAL</t>
  </si>
  <si>
    <t xml:space="preserve">SILLA DE OFICINA CON FORRO DE CUERO SINTETICO </t>
  </si>
  <si>
    <t>MESA RECTANGULAR DE PLASTICO PLEGABLE</t>
  </si>
  <si>
    <t>SILLAS DE PLASTICO</t>
  </si>
  <si>
    <t>SILLAS DE METAL PLEGABLES CHICAS</t>
  </si>
  <si>
    <t>MESA CHICA DE MADERA BASE DE METAL</t>
  </si>
  <si>
    <t>MESA DE MADERA GRANDE</t>
  </si>
  <si>
    <t>VENTILADOR SIN BASE</t>
  </si>
  <si>
    <t>VENTILADOR DE MESA</t>
  </si>
  <si>
    <t>ARCHIVERO DE METAL 4 DE CAJONES</t>
  </si>
  <si>
    <t>ARCHIVERO DE MATERIAL PRENSADO DE 4 CAJONES</t>
  </si>
  <si>
    <t>ESCRITORIO DE METAL DE 2 CAJONES</t>
  </si>
  <si>
    <t>MAQUINA DE ESCRIBIR ELECTRICA</t>
  </si>
  <si>
    <t>MESA TIPO ESCRITORIO</t>
  </si>
  <si>
    <t>MESA DE MADERA Y METAL</t>
  </si>
  <si>
    <t>EXTENCION</t>
  </si>
  <si>
    <t xml:space="preserve">SILLA ACOJINADA </t>
  </si>
  <si>
    <t>SILLA METALICA</t>
  </si>
  <si>
    <t>MAQUINA DE ESCRIBIR</t>
  </si>
  <si>
    <t>SOPORTE METALICO CHICO CON RUEDAS</t>
  </si>
  <si>
    <t>SILLA ACOJINADA CON FORRO DE NYLON</t>
  </si>
  <si>
    <t>MESA PEQUEÑA RECTANGULAR</t>
  </si>
  <si>
    <t>2 SILLAS ACOJINADAS CON FORRO DE TELA NEGRA</t>
  </si>
  <si>
    <t>SACAPUNTAS</t>
  </si>
  <si>
    <t>SILLA ACOJINADA DE NYLON</t>
  </si>
  <si>
    <t>ESCRITORIO GDE. DE METAL CON 2 CAJONES</t>
  </si>
  <si>
    <t>ARCHIVERO DE METAL 2 CAJONES</t>
  </si>
  <si>
    <t>MESA METALICA ALTA DE  MADERA</t>
  </si>
  <si>
    <t>VENTILADOR DE PISO DE PLASTICO</t>
  </si>
  <si>
    <t>SACAPUNTAS ELECTRICO</t>
  </si>
  <si>
    <t>SILLA DE VINIL RESPALDO ALTO</t>
  </si>
  <si>
    <t>VENTILADOR  PEDESTAL</t>
  </si>
  <si>
    <t>MADERA Y DISEÑOS</t>
  </si>
  <si>
    <t>JUEGO DE SALA</t>
  </si>
  <si>
    <t>ESCRITORIO</t>
  </si>
  <si>
    <t xml:space="preserve">REJAS </t>
  </si>
  <si>
    <t>SILLAS</t>
  </si>
  <si>
    <t>MESAS DE METAL</t>
  </si>
  <si>
    <t>MESAS</t>
  </si>
  <si>
    <t>LAVADORA BLANCA</t>
  </si>
  <si>
    <t>MESAS LARGAS</t>
  </si>
  <si>
    <t>AIRE ACONDICIONADO</t>
  </si>
  <si>
    <t xml:space="preserve">VENTILADOR </t>
  </si>
  <si>
    <t>MAQUINAS DE COSER</t>
  </si>
  <si>
    <t>CLIMA</t>
  </si>
  <si>
    <t>SILLAS NEGRAS</t>
  </si>
  <si>
    <t>SILLAS DE METAL Y COJIN</t>
  </si>
  <si>
    <t>SILLAS DE MADERA</t>
  </si>
  <si>
    <t>VENTILADOR DE TECHO</t>
  </si>
  <si>
    <t>ESCRITORIO OPERATIVO WENGUE</t>
  </si>
  <si>
    <t>IMPRESORA</t>
  </si>
  <si>
    <t>NOTEBOOK</t>
  </si>
  <si>
    <t>CPU ENSAMBLADA COLOR NEGRO</t>
  </si>
  <si>
    <t>MONITOR ACER PANTALLA COLOR NEGRO</t>
  </si>
  <si>
    <t>LAPTOP</t>
  </si>
  <si>
    <t>A)CPU ENSAMBLADO PENTIUM 04</t>
  </si>
  <si>
    <t>B)MOUSE</t>
  </si>
  <si>
    <t>C) IMPRESORA</t>
  </si>
  <si>
    <t>B)MONITOR</t>
  </si>
  <si>
    <t>C)TECLADO</t>
  </si>
  <si>
    <t>D) MOUSE</t>
  </si>
  <si>
    <t>B) MONITOR</t>
  </si>
  <si>
    <t>D)MOUSE</t>
  </si>
  <si>
    <t>MODEM</t>
  </si>
  <si>
    <t>COMPUTADORA CON CPU INTEGRADO</t>
  </si>
  <si>
    <t>MOUSE</t>
  </si>
  <si>
    <t>TECLADO</t>
  </si>
  <si>
    <t>D)REGULADOR DE VOLTAJE</t>
  </si>
  <si>
    <t>E) IMPRESORA</t>
  </si>
  <si>
    <t>I)REGULADOR DE VOLTAJE</t>
  </si>
  <si>
    <t>J) IMPRESORA</t>
  </si>
  <si>
    <t>TELEFONO DOBLE INALAMBRICO</t>
  </si>
  <si>
    <t>TECLADO DE COLOR NEGRO</t>
  </si>
  <si>
    <t>MOUSE PEQUEÑO COLOR NEGRO</t>
  </si>
  <si>
    <t>IMPRESORA MULTIF D110</t>
  </si>
  <si>
    <t>CPU INTEL PENTIUM INSIDE NEGRO</t>
  </si>
  <si>
    <t>MONITOR PANT PLANA NEGRO</t>
  </si>
  <si>
    <t>TECLADO HP COLOR NEGRO</t>
  </si>
  <si>
    <t>MOUSE HP COLOR NEGRO</t>
  </si>
  <si>
    <t>REGULADOR DE VOLTAJE COLOR NEGRO</t>
  </si>
  <si>
    <t>IMPRESORA EN BLANCO Y NEGRO</t>
  </si>
  <si>
    <t xml:space="preserve">REGULADOR DE VOLTAJE </t>
  </si>
  <si>
    <t>IMPRESORA MULTIFUNCIONAL</t>
  </si>
  <si>
    <t>MONITOR LCD PANTALLA PLANA</t>
  </si>
  <si>
    <t>ESTUCHE C/BAUMANOMETRO HERGON Y ESTETOSCOPIO</t>
  </si>
  <si>
    <t>NEBULIZADOR DE COMPRESOR</t>
  </si>
  <si>
    <t>SILLA DE RUEDA INFANTIL P/PARALISIS CEREBRAL</t>
  </si>
  <si>
    <t>MULETAS</t>
  </si>
  <si>
    <t>A) CPU</t>
  </si>
  <si>
    <t>MONITOR CON CPU INTEGRADO</t>
  </si>
  <si>
    <t>TECLADO DE OFICINA</t>
  </si>
  <si>
    <t xml:space="preserve">MOUSE DE OFICINA </t>
  </si>
  <si>
    <t>E) MUEBLE PARA COMPUTADORA</t>
  </si>
  <si>
    <t>G) REGULADOR DE VOLTAJE</t>
  </si>
  <si>
    <t>A)CPU</t>
  </si>
  <si>
    <t>MONITOR</t>
  </si>
  <si>
    <t>CPU</t>
  </si>
  <si>
    <t>MONITOR DE PANTALLA PLANA CON CPU INTEGRADO</t>
  </si>
  <si>
    <t xml:space="preserve">TECLADO </t>
  </si>
  <si>
    <t>VENTILADORES</t>
  </si>
  <si>
    <t>COMPUTADORA</t>
  </si>
  <si>
    <t>COMPUTADORA ENSAMBLADA</t>
  </si>
  <si>
    <t>LAPTOP HP-15 DA0016 NS-CND83285RNA</t>
  </si>
  <si>
    <t>MULTIFUNCIONAL TINTA CONTINUA MFC IMPMTB850</t>
  </si>
  <si>
    <t>FRIGOBAR</t>
  </si>
  <si>
    <t>NICOLE SALA MODULAR</t>
  </si>
  <si>
    <t>SALA MODULAR MYSTIC II</t>
  </si>
  <si>
    <t>CAMARA COLOR NEGRO SONY CYBER SHOT</t>
  </si>
  <si>
    <t>MAQUINA DE COSER</t>
  </si>
  <si>
    <t>VIDEO CAMARA</t>
  </si>
  <si>
    <t>ESTUFA PISO WHIRPOOL 30 INOXIDABLE</t>
  </si>
  <si>
    <t>CASCO DE EQUITACION</t>
  </si>
  <si>
    <t>TAPETE PARA ENSILLAR</t>
  </si>
  <si>
    <t>CINTURON PARA ENSILLAR</t>
  </si>
  <si>
    <t>MANTILLA DE MADERA EQUINO TERAPIA</t>
  </si>
  <si>
    <t>COMBO</t>
  </si>
  <si>
    <t>ESTABILIZADOR INFANTIL</t>
  </si>
  <si>
    <t>LOCKER</t>
  </si>
  <si>
    <t>PELOTA 95</t>
  </si>
  <si>
    <t>PELOTA 85</t>
  </si>
  <si>
    <t>PELOTAS 75</t>
  </si>
  <si>
    <t>PELOTA 65</t>
  </si>
  <si>
    <t>PELOTA 55</t>
  </si>
  <si>
    <t>SILLAS GRANDES MADERA Y METAL</t>
  </si>
  <si>
    <t>BOILER</t>
  </si>
  <si>
    <t>SILLA PARA TINA DE REMOLINOS METAL</t>
  </si>
  <si>
    <t>SILLA PARA FLUIDOTERAPIA</t>
  </si>
  <si>
    <t>SILLA PARA TINA DE REMOLINOS MADERA</t>
  </si>
  <si>
    <t>CORTINA PLEGABLE</t>
  </si>
  <si>
    <t>ESPEJO FACIAL</t>
  </si>
  <si>
    <t>CAMIONETA RANGER</t>
  </si>
  <si>
    <t>CONO DE SEGURIDAD</t>
  </si>
  <si>
    <t>TELEFONO CELULAR</t>
  </si>
  <si>
    <t>SUMA TOTAL</t>
  </si>
  <si>
    <t>NUMERO DE INVENTARIO</t>
  </si>
  <si>
    <t xml:space="preserve">DESCRIPCION </t>
  </si>
  <si>
    <t>CANTIDAD</t>
  </si>
  <si>
    <t>COSTO UNITARIO</t>
  </si>
  <si>
    <t>UNIDAD DE MEDIDA</t>
  </si>
  <si>
    <t>MONTO</t>
  </si>
  <si>
    <t>PIEZA</t>
  </si>
  <si>
    <t>MULTIFUNCIONAL EPSON ECOTANK L575</t>
  </si>
  <si>
    <t>MULTIFUNCIONAL EPSON ECOTANK L5190</t>
  </si>
  <si>
    <t>IMPRESORA MULTIFUNCIONAL EPSON L3110 (C11CG87301)</t>
  </si>
  <si>
    <t xml:space="preserve">IMPRESORA MULTIFUNCIONAL EPSON L3110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</si>
</sst>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4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/>
    <xf numFmtId="44" fontId="2" fillId="0" borderId="0" xfId="0" applyNumberFormat="1" applyFont="1" applyBorder="1" applyAlignment="1"/>
    <xf numFmtId="44" fontId="4" fillId="0" borderId="0" xfId="0" applyNumberFormat="1" applyFont="1" applyBorder="1"/>
    <xf numFmtId="44" fontId="2" fillId="0" borderId="0" xfId="0" applyNumberFormat="1" applyFont="1" applyBorder="1" applyAlignment="1">
      <alignment horizontal="right" vertical="center"/>
    </xf>
    <xf numFmtId="44" fontId="2" fillId="0" borderId="0" xfId="0" applyNumberFormat="1" applyFont="1" applyBorder="1" applyAlignment="1">
      <alignment horizontal="center" wrapText="1"/>
    </xf>
    <xf numFmtId="44" fontId="2" fillId="0" borderId="0" xfId="0" applyNumberFormat="1" applyFont="1" applyFill="1" applyBorder="1"/>
    <xf numFmtId="44" fontId="3" fillId="0" borderId="0" xfId="0" applyNumberFormat="1" applyFont="1" applyFill="1" applyBorder="1"/>
    <xf numFmtId="0" fontId="0" fillId="0" borderId="0" xfId="0" applyAlignment="1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right" vertical="center" wrapText="1"/>
    </xf>
    <xf numFmtId="44" fontId="2" fillId="0" borderId="6" xfId="0" applyNumberFormat="1" applyFont="1" applyFill="1" applyBorder="1" applyAlignment="1">
      <alignment horizontal="right" vertical="center" wrapText="1"/>
    </xf>
    <xf numFmtId="44" fontId="2" fillId="0" borderId="1" xfId="0" applyNumberFormat="1" applyFont="1" applyFill="1" applyBorder="1" applyAlignment="1">
      <alignment horizontal="right" vertical="center"/>
    </xf>
    <xf numFmtId="44" fontId="2" fillId="0" borderId="6" xfId="0" applyNumberFormat="1" applyFont="1" applyFill="1" applyBorder="1" applyAlignment="1">
      <alignment horizontal="right" vertical="center"/>
    </xf>
    <xf numFmtId="44" fontId="2" fillId="0" borderId="1" xfId="0" applyNumberFormat="1" applyFont="1" applyFill="1" applyBorder="1" applyAlignment="1">
      <alignment horizontal="center"/>
    </xf>
    <xf numFmtId="44" fontId="2" fillId="0" borderId="6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/>
    </xf>
    <xf numFmtId="44" fontId="2" fillId="3" borderId="8" xfId="0" applyNumberFormat="1" applyFont="1" applyFill="1" applyBorder="1" applyAlignment="1">
      <alignment horizontal="center"/>
    </xf>
    <xf numFmtId="44" fontId="2" fillId="3" borderId="9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44" fontId="5" fillId="0" borderId="1" xfId="0" applyNumberFormat="1" applyFont="1" applyFill="1" applyBorder="1" applyAlignment="1">
      <alignment horizontal="center"/>
    </xf>
    <xf numFmtId="44" fontId="5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bottom style="thin">
          <color theme="4" tint="-0.249977111117893"/>
        </bottom>
      </border>
    </dxf>
    <dxf>
      <alignment vertical="bottom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 style="thin">
          <color theme="4" tint="-0.249977111117893"/>
        </horizontal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3028950</xdr:colOff>
      <xdr:row>261</xdr:row>
      <xdr:rowOff>66675</xdr:rowOff>
    </xdr:from>
    <xdr:to>
      <xdr:col>5</xdr:col>
      <xdr:colOff>628650</xdr:colOff>
      <xdr:row>268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10000" y="49939575"/>
          <a:ext cx="3038475" cy="1266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</a:t>
          </a:r>
        </a:p>
        <a:p>
          <a:pPr algn="ctr"/>
          <a:r>
            <a:rPr lang="es-MX" sz="1050" b="1"/>
            <a:t>LIC. MANUEL ANTONIO PANTI SIMA</a:t>
          </a:r>
        </a:p>
        <a:p>
          <a:pPr algn="ctr"/>
          <a:r>
            <a:rPr lang="es-MX" sz="900"/>
            <a:t>DIRECTOR DEL</a:t>
          </a:r>
          <a:r>
            <a:rPr lang="es-MX" sz="900" baseline="0"/>
            <a:t> SISTEMA MUNICIPAL (DIF) HECELCHAKAN</a:t>
          </a:r>
          <a:endParaRPr lang="es-MX" sz="900"/>
        </a:p>
      </xdr:txBody>
    </xdr:sp>
    <xdr:clientData/>
  </xdr:twoCellAnchor>
  <xdr:twoCellAnchor>
    <xdr:from>
      <xdr:col>0</xdr:col>
      <xdr:colOff>457200</xdr:colOff>
      <xdr:row>261</xdr:row>
      <xdr:rowOff>9525</xdr:rowOff>
    </xdr:from>
    <xdr:to>
      <xdr:col>1</xdr:col>
      <xdr:colOff>2200275</xdr:colOff>
      <xdr:row>268</xdr:row>
      <xdr:rowOff>173752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7200" y="49882425"/>
          <a:ext cx="2524125" cy="14977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FORMULO/REALIZO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___________________________</a:t>
          </a:r>
        </a:p>
        <a:p>
          <a:pPr algn="ctr"/>
          <a:r>
            <a:rPr lang="es-MX" sz="1050" b="1"/>
            <a:t>C. PAULA ILIANA ORTIZ PECH</a:t>
          </a:r>
        </a:p>
        <a:p>
          <a:pPr algn="ctr"/>
          <a:r>
            <a:rPr lang="es-MX" sz="900"/>
            <a:t>JEFE DE ADMINISTRACION Y FINANZAS DEL</a:t>
          </a:r>
          <a:r>
            <a:rPr lang="es-MX" sz="900" baseline="0"/>
            <a:t> SISTEMA MUNICIPAL (DIF) HECELCHAKAN</a:t>
          </a:r>
          <a:endParaRPr lang="es-MX" sz="9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F257" headerRowDxfId="15" totalsRowDxfId="12" headerRowBorderDxfId="14" tableBorderDxfId="13">
  <autoFilter ref="A1:F257" xr:uid="{00000000-0009-0000-0100-000001000000}"/>
  <tableColumns count="6">
    <tableColumn id="1" xr3:uid="{00000000-0010-0000-0000-000001000000}" name="NUMERO DE INVENTARIO" totalsRowLabel="Total" dataDxfId="11" totalsRowDxfId="10"/>
    <tableColumn id="2" xr3:uid="{00000000-0010-0000-0000-000002000000}" name="DESCRIPCION " dataDxfId="9" totalsRowDxfId="8"/>
    <tableColumn id="7" xr3:uid="{00000000-0010-0000-0000-000007000000}" name="CANTIDAD" dataDxfId="7" totalsRowDxfId="6"/>
    <tableColumn id="3" xr3:uid="{00000000-0010-0000-0000-000003000000}" name="COSTO UNITARIO" dataDxfId="5" totalsRowDxfId="4"/>
    <tableColumn id="8" xr3:uid="{00000000-0010-0000-0000-000008000000}" name="UNIDAD DE MEDIDA" dataDxfId="3" totalsRowDxfId="2"/>
    <tableColumn id="9" xr3:uid="{00000000-0010-0000-0000-000009000000}" name="MONTO" totalsRowFunction="sum" dataDxfId="1" totalsRowDxfId="0">
      <calculatedColumnFormula>Tabla1[[#This Row],[COSTO UNITARIO]]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8"/>
  <sheetViews>
    <sheetView tabSelected="1" view="pageLayout" topLeftCell="A246" zoomScaleNormal="100" zoomScaleSheetLayoutView="100" workbookViewId="0">
      <selection activeCell="B264" sqref="B264"/>
    </sheetView>
  </sheetViews>
  <sheetFormatPr baseColWidth="10" defaultRowHeight="15" x14ac:dyDescent="0.25"/>
  <cols>
    <col min="1" max="1" width="11" customWidth="1"/>
    <col min="2" max="2" width="44" style="13" customWidth="1"/>
    <col min="3" max="3" width="9.5703125" customWidth="1"/>
    <col min="4" max="4" width="12.42578125" customWidth="1"/>
    <col min="5" max="5" width="10.5703125" customWidth="1"/>
    <col min="6" max="6" width="12.85546875" customWidth="1"/>
    <col min="7" max="7" width="9" customWidth="1"/>
    <col min="8" max="8" width="11.140625" customWidth="1"/>
    <col min="9" max="9" width="19.140625" customWidth="1"/>
    <col min="10" max="10" width="52.7109375" customWidth="1"/>
    <col min="11" max="11" width="17" customWidth="1"/>
  </cols>
  <sheetData>
    <row r="1" spans="1:6" s="2" customFormat="1" ht="26.25" x14ac:dyDescent="0.25">
      <c r="A1" s="14" t="s">
        <v>194</v>
      </c>
      <c r="B1" s="15" t="s">
        <v>195</v>
      </c>
      <c r="C1" s="16" t="s">
        <v>196</v>
      </c>
      <c r="D1" s="16" t="s">
        <v>197</v>
      </c>
      <c r="E1" s="16" t="s">
        <v>198</v>
      </c>
      <c r="F1" s="17" t="s">
        <v>199</v>
      </c>
    </row>
    <row r="2" spans="1:6" x14ac:dyDescent="0.25">
      <c r="A2" s="18">
        <v>5111001</v>
      </c>
      <c r="B2" s="19" t="s">
        <v>0</v>
      </c>
      <c r="C2" s="20">
        <v>1</v>
      </c>
      <c r="D2" s="21">
        <v>1500</v>
      </c>
      <c r="E2" s="21" t="s">
        <v>200</v>
      </c>
      <c r="F2" s="22">
        <f>Tabla1[[#This Row],[COSTO UNITARIO]]</f>
        <v>1500</v>
      </c>
    </row>
    <row r="3" spans="1:6" ht="12.75" customHeight="1" x14ac:dyDescent="0.25">
      <c r="A3" s="18">
        <v>5111002</v>
      </c>
      <c r="B3" s="19" t="s">
        <v>1</v>
      </c>
      <c r="C3" s="20">
        <v>1</v>
      </c>
      <c r="D3" s="21">
        <v>1000</v>
      </c>
      <c r="E3" s="21" t="s">
        <v>200</v>
      </c>
      <c r="F3" s="22">
        <f>Tabla1[[#This Row],[COSTO UNITARIO]]</f>
        <v>1000</v>
      </c>
    </row>
    <row r="4" spans="1:6" x14ac:dyDescent="0.25">
      <c r="A4" s="18">
        <v>5111003</v>
      </c>
      <c r="B4" s="19" t="s">
        <v>7</v>
      </c>
      <c r="C4" s="20">
        <v>1</v>
      </c>
      <c r="D4" s="21">
        <v>1000</v>
      </c>
      <c r="E4" s="21" t="s">
        <v>200</v>
      </c>
      <c r="F4" s="22">
        <f>Tabla1[[#This Row],[COSTO UNITARIO]]</f>
        <v>1000</v>
      </c>
    </row>
    <row r="5" spans="1:6" x14ac:dyDescent="0.25">
      <c r="A5" s="18">
        <v>5111004</v>
      </c>
      <c r="B5" s="19" t="s">
        <v>8</v>
      </c>
      <c r="C5" s="20">
        <v>1</v>
      </c>
      <c r="D5" s="21">
        <v>1000</v>
      </c>
      <c r="E5" s="21" t="s">
        <v>200</v>
      </c>
      <c r="F5" s="22">
        <f>Tabla1[[#This Row],[COSTO UNITARIO]]</f>
        <v>1000</v>
      </c>
    </row>
    <row r="6" spans="1:6" x14ac:dyDescent="0.25">
      <c r="A6" s="18">
        <v>5111005</v>
      </c>
      <c r="B6" s="19" t="s">
        <v>9</v>
      </c>
      <c r="C6" s="20">
        <v>1</v>
      </c>
      <c r="D6" s="23">
        <v>2500</v>
      </c>
      <c r="E6" s="21" t="s">
        <v>200</v>
      </c>
      <c r="F6" s="24">
        <f>Tabla1[[#This Row],[COSTO UNITARIO]]</f>
        <v>2500</v>
      </c>
    </row>
    <row r="7" spans="1:6" x14ac:dyDescent="0.25">
      <c r="A7" s="18">
        <v>5111006</v>
      </c>
      <c r="B7" s="19" t="s">
        <v>10</v>
      </c>
      <c r="C7" s="20">
        <v>1</v>
      </c>
      <c r="D7" s="23">
        <v>2500</v>
      </c>
      <c r="E7" s="21" t="s">
        <v>200</v>
      </c>
      <c r="F7" s="24">
        <f>Tabla1[[#This Row],[COSTO UNITARIO]]</f>
        <v>2500</v>
      </c>
    </row>
    <row r="8" spans="1:6" x14ac:dyDescent="0.25">
      <c r="A8" s="18">
        <v>5111007</v>
      </c>
      <c r="B8" s="19" t="s">
        <v>11</v>
      </c>
      <c r="C8" s="20">
        <v>1</v>
      </c>
      <c r="D8" s="23">
        <v>1000</v>
      </c>
      <c r="E8" s="21" t="s">
        <v>200</v>
      </c>
      <c r="F8" s="24">
        <f>Tabla1[[#This Row],[COSTO UNITARIO]]</f>
        <v>1000</v>
      </c>
    </row>
    <row r="9" spans="1:6" x14ac:dyDescent="0.25">
      <c r="A9" s="18">
        <v>5111008</v>
      </c>
      <c r="B9" s="19" t="s">
        <v>11</v>
      </c>
      <c r="C9" s="20">
        <v>1</v>
      </c>
      <c r="D9" s="23">
        <v>1000</v>
      </c>
      <c r="E9" s="21" t="s">
        <v>200</v>
      </c>
      <c r="F9" s="24">
        <f>Tabla1[[#This Row],[COSTO UNITARIO]]</f>
        <v>1000</v>
      </c>
    </row>
    <row r="10" spans="1:6" x14ac:dyDescent="0.25">
      <c r="A10" s="18">
        <v>5111009</v>
      </c>
      <c r="B10" s="19" t="s">
        <v>12</v>
      </c>
      <c r="C10" s="20">
        <v>1</v>
      </c>
      <c r="D10" s="23">
        <v>800</v>
      </c>
      <c r="E10" s="21" t="s">
        <v>200</v>
      </c>
      <c r="F10" s="24">
        <f>Tabla1[[#This Row],[COSTO UNITARIO]]</f>
        <v>800</v>
      </c>
    </row>
    <row r="11" spans="1:6" s="11" customFormat="1" ht="19.5" customHeight="1" x14ac:dyDescent="0.25">
      <c r="A11" s="18">
        <v>5111010</v>
      </c>
      <c r="B11" s="19" t="s">
        <v>13</v>
      </c>
      <c r="C11" s="20">
        <v>1</v>
      </c>
      <c r="D11" s="23">
        <v>1500</v>
      </c>
      <c r="E11" s="23" t="s">
        <v>200</v>
      </c>
      <c r="F11" s="24">
        <f>Tabla1[[#This Row],[COSTO UNITARIO]]</f>
        <v>1500</v>
      </c>
    </row>
    <row r="12" spans="1:6" x14ac:dyDescent="0.25">
      <c r="A12" s="18">
        <v>5111011</v>
      </c>
      <c r="B12" s="19" t="s">
        <v>14</v>
      </c>
      <c r="C12" s="20">
        <v>1</v>
      </c>
      <c r="D12" s="23">
        <v>2399</v>
      </c>
      <c r="E12" s="21" t="s">
        <v>200</v>
      </c>
      <c r="F12" s="24">
        <f>Tabla1[[#This Row],[COSTO UNITARIO]]</f>
        <v>2399</v>
      </c>
    </row>
    <row r="13" spans="1:6" ht="13.5" customHeight="1" x14ac:dyDescent="0.25">
      <c r="A13" s="18">
        <v>5111012</v>
      </c>
      <c r="B13" s="19" t="s">
        <v>13</v>
      </c>
      <c r="C13" s="20">
        <v>1</v>
      </c>
      <c r="D13" s="23">
        <v>1599.01</v>
      </c>
      <c r="E13" s="21" t="s">
        <v>200</v>
      </c>
      <c r="F13" s="24">
        <f>Tabla1[[#This Row],[COSTO UNITARIO]]</f>
        <v>1599.01</v>
      </c>
    </row>
    <row r="14" spans="1:6" x14ac:dyDescent="0.25">
      <c r="A14" s="18">
        <v>5111013</v>
      </c>
      <c r="B14" s="19" t="s">
        <v>15</v>
      </c>
      <c r="C14" s="20">
        <v>1</v>
      </c>
      <c r="D14" s="23">
        <v>800</v>
      </c>
      <c r="E14" s="21" t="s">
        <v>200</v>
      </c>
      <c r="F14" s="24">
        <f>Tabla1[[#This Row],[COSTO UNITARIO]]</f>
        <v>800</v>
      </c>
    </row>
    <row r="15" spans="1:6" x14ac:dyDescent="0.25">
      <c r="A15" s="18">
        <v>5111014</v>
      </c>
      <c r="B15" s="19" t="s">
        <v>16</v>
      </c>
      <c r="C15" s="20">
        <v>1</v>
      </c>
      <c r="D15" s="23">
        <v>800</v>
      </c>
      <c r="E15" s="21" t="s">
        <v>200</v>
      </c>
      <c r="F15" s="24">
        <f>Tabla1[[#This Row],[COSTO UNITARIO]]</f>
        <v>800</v>
      </c>
    </row>
    <row r="16" spans="1:6" x14ac:dyDescent="0.25">
      <c r="A16" s="18">
        <v>5111015</v>
      </c>
      <c r="B16" s="19" t="s">
        <v>17</v>
      </c>
      <c r="C16" s="20">
        <v>1</v>
      </c>
      <c r="D16" s="23">
        <v>1500</v>
      </c>
      <c r="E16" s="21" t="s">
        <v>200</v>
      </c>
      <c r="F16" s="24">
        <f>Tabla1[[#This Row],[COSTO UNITARIO]]</f>
        <v>1500</v>
      </c>
    </row>
    <row r="17" spans="1:6" x14ac:dyDescent="0.25">
      <c r="A17" s="18">
        <v>5111016</v>
      </c>
      <c r="B17" s="19" t="s">
        <v>18</v>
      </c>
      <c r="C17" s="20">
        <v>1</v>
      </c>
      <c r="D17" s="23">
        <v>500</v>
      </c>
      <c r="E17" s="21" t="s">
        <v>200</v>
      </c>
      <c r="F17" s="24">
        <f>Tabla1[[#This Row],[COSTO UNITARIO]]</f>
        <v>500</v>
      </c>
    </row>
    <row r="18" spans="1:6" x14ac:dyDescent="0.25">
      <c r="A18" s="18">
        <v>5111017</v>
      </c>
      <c r="B18" s="19" t="s">
        <v>19</v>
      </c>
      <c r="C18" s="20">
        <v>1</v>
      </c>
      <c r="D18" s="23">
        <v>3000</v>
      </c>
      <c r="E18" s="21" t="s">
        <v>200</v>
      </c>
      <c r="F18" s="24">
        <f>Tabla1[[#This Row],[COSTO UNITARIO]]</f>
        <v>3000</v>
      </c>
    </row>
    <row r="19" spans="1:6" x14ac:dyDescent="0.25">
      <c r="A19" s="18">
        <v>5111018</v>
      </c>
      <c r="B19" s="19" t="s">
        <v>20</v>
      </c>
      <c r="C19" s="20">
        <v>1</v>
      </c>
      <c r="D19" s="23">
        <v>5000</v>
      </c>
      <c r="E19" s="21" t="s">
        <v>200</v>
      </c>
      <c r="F19" s="24">
        <f>Tabla1[[#This Row],[COSTO UNITARIO]]</f>
        <v>5000</v>
      </c>
    </row>
    <row r="20" spans="1:6" x14ac:dyDescent="0.25">
      <c r="A20" s="18">
        <v>5111019</v>
      </c>
      <c r="B20" s="19" t="s">
        <v>21</v>
      </c>
      <c r="C20" s="20">
        <v>1</v>
      </c>
      <c r="D20" s="23">
        <v>4000</v>
      </c>
      <c r="E20" s="21" t="s">
        <v>200</v>
      </c>
      <c r="F20" s="24">
        <f>Tabla1[[#This Row],[COSTO UNITARIO]]</f>
        <v>4000</v>
      </c>
    </row>
    <row r="21" spans="1:6" x14ac:dyDescent="0.25">
      <c r="A21" s="18">
        <v>5111020</v>
      </c>
      <c r="B21" s="19" t="s">
        <v>22</v>
      </c>
      <c r="C21" s="20">
        <v>1</v>
      </c>
      <c r="D21" s="23">
        <v>1000</v>
      </c>
      <c r="E21" s="21" t="s">
        <v>200</v>
      </c>
      <c r="F21" s="24">
        <f>Tabla1[[#This Row],[COSTO UNITARIO]]</f>
        <v>1000</v>
      </c>
    </row>
    <row r="22" spans="1:6" x14ac:dyDescent="0.25">
      <c r="A22" s="18">
        <v>5111021</v>
      </c>
      <c r="B22" s="19" t="s">
        <v>23</v>
      </c>
      <c r="C22" s="20">
        <v>1</v>
      </c>
      <c r="D22" s="23">
        <v>1000</v>
      </c>
      <c r="E22" s="21" t="s">
        <v>200</v>
      </c>
      <c r="F22" s="24">
        <f>Tabla1[[#This Row],[COSTO UNITARIO]]</f>
        <v>1000</v>
      </c>
    </row>
    <row r="23" spans="1:6" x14ac:dyDescent="0.25">
      <c r="A23" s="18">
        <v>5111022</v>
      </c>
      <c r="B23" s="19" t="s">
        <v>24</v>
      </c>
      <c r="C23" s="20">
        <v>1</v>
      </c>
      <c r="D23" s="23">
        <v>800</v>
      </c>
      <c r="E23" s="21" t="s">
        <v>200</v>
      </c>
      <c r="F23" s="24">
        <f>Tabla1[[#This Row],[COSTO UNITARIO]]</f>
        <v>800</v>
      </c>
    </row>
    <row r="24" spans="1:6" x14ac:dyDescent="0.25">
      <c r="A24" s="18">
        <v>5111023</v>
      </c>
      <c r="B24" s="19" t="s">
        <v>25</v>
      </c>
      <c r="C24" s="20">
        <v>1</v>
      </c>
      <c r="D24" s="23">
        <v>800</v>
      </c>
      <c r="E24" s="21" t="s">
        <v>200</v>
      </c>
      <c r="F24" s="24">
        <f>Tabla1[[#This Row],[COSTO UNITARIO]]</f>
        <v>800</v>
      </c>
    </row>
    <row r="25" spans="1:6" x14ac:dyDescent="0.25">
      <c r="A25" s="18">
        <v>5111024</v>
      </c>
      <c r="B25" s="19" t="s">
        <v>26</v>
      </c>
      <c r="C25" s="20">
        <v>1</v>
      </c>
      <c r="D25" s="23">
        <v>300</v>
      </c>
      <c r="E25" s="21" t="s">
        <v>200</v>
      </c>
      <c r="F25" s="24">
        <f>Tabla1[[#This Row],[COSTO UNITARIO]]</f>
        <v>300</v>
      </c>
    </row>
    <row r="26" spans="1:6" x14ac:dyDescent="0.25">
      <c r="A26" s="18">
        <v>5111025</v>
      </c>
      <c r="B26" s="19" t="s">
        <v>26</v>
      </c>
      <c r="C26" s="20">
        <v>1</v>
      </c>
      <c r="D26" s="23">
        <v>300</v>
      </c>
      <c r="E26" s="21" t="s">
        <v>200</v>
      </c>
      <c r="F26" s="24">
        <f>Tabla1[[#This Row],[COSTO UNITARIO]]</f>
        <v>300</v>
      </c>
    </row>
    <row r="27" spans="1:6" x14ac:dyDescent="0.25">
      <c r="A27" s="18">
        <v>5111026</v>
      </c>
      <c r="B27" s="19" t="s">
        <v>26</v>
      </c>
      <c r="C27" s="20">
        <v>1</v>
      </c>
      <c r="D27" s="23">
        <v>300</v>
      </c>
      <c r="E27" s="21" t="s">
        <v>200</v>
      </c>
      <c r="F27" s="24">
        <f>Tabla1[[#This Row],[COSTO UNITARIO]]</f>
        <v>300</v>
      </c>
    </row>
    <row r="28" spans="1:6" x14ac:dyDescent="0.25">
      <c r="A28" s="18">
        <v>5111027</v>
      </c>
      <c r="B28" s="19" t="s">
        <v>27</v>
      </c>
      <c r="C28" s="20">
        <v>1</v>
      </c>
      <c r="D28" s="23">
        <v>500</v>
      </c>
      <c r="E28" s="21" t="s">
        <v>200</v>
      </c>
      <c r="F28" s="24">
        <f>Tabla1[[#This Row],[COSTO UNITARIO]]</f>
        <v>500</v>
      </c>
    </row>
    <row r="29" spans="1:6" x14ac:dyDescent="0.25">
      <c r="A29" s="18">
        <v>5111028</v>
      </c>
      <c r="B29" s="19" t="s">
        <v>28</v>
      </c>
      <c r="C29" s="20">
        <v>1</v>
      </c>
      <c r="D29" s="23">
        <v>700</v>
      </c>
      <c r="E29" s="21" t="s">
        <v>200</v>
      </c>
      <c r="F29" s="24">
        <f>Tabla1[[#This Row],[COSTO UNITARIO]]</f>
        <v>700</v>
      </c>
    </row>
    <row r="30" spans="1:6" x14ac:dyDescent="0.25">
      <c r="A30" s="18">
        <v>5111029</v>
      </c>
      <c r="B30" s="19" t="s">
        <v>28</v>
      </c>
      <c r="C30" s="20">
        <v>1</v>
      </c>
      <c r="D30" s="23">
        <v>700</v>
      </c>
      <c r="E30" s="21" t="s">
        <v>200</v>
      </c>
      <c r="F30" s="24">
        <f>Tabla1[[#This Row],[COSTO UNITARIO]]</f>
        <v>700</v>
      </c>
    </row>
    <row r="31" spans="1:6" x14ac:dyDescent="0.25">
      <c r="A31" s="18">
        <v>5111030</v>
      </c>
      <c r="B31" s="19" t="s">
        <v>29</v>
      </c>
      <c r="C31" s="20">
        <v>1</v>
      </c>
      <c r="D31" s="23">
        <v>4500</v>
      </c>
      <c r="E31" s="21" t="s">
        <v>200</v>
      </c>
      <c r="F31" s="24">
        <f>Tabla1[[#This Row],[COSTO UNITARIO]]</f>
        <v>4500</v>
      </c>
    </row>
    <row r="32" spans="1:6" x14ac:dyDescent="0.25">
      <c r="A32" s="18">
        <v>5111031</v>
      </c>
      <c r="B32" s="19" t="s">
        <v>30</v>
      </c>
      <c r="C32" s="20">
        <v>1</v>
      </c>
      <c r="D32" s="23">
        <v>2300</v>
      </c>
      <c r="E32" s="21" t="s">
        <v>200</v>
      </c>
      <c r="F32" s="24">
        <f>Tabla1[[#This Row],[COSTO UNITARIO]]</f>
        <v>2300</v>
      </c>
    </row>
    <row r="33" spans="1:8" x14ac:dyDescent="0.25">
      <c r="A33" s="18">
        <v>5111032</v>
      </c>
      <c r="B33" s="19" t="s">
        <v>31</v>
      </c>
      <c r="C33" s="20">
        <v>1</v>
      </c>
      <c r="D33" s="23">
        <v>350</v>
      </c>
      <c r="E33" s="21" t="s">
        <v>200</v>
      </c>
      <c r="F33" s="24">
        <f>Tabla1[[#This Row],[COSTO UNITARIO]]</f>
        <v>350</v>
      </c>
    </row>
    <row r="34" spans="1:8" x14ac:dyDescent="0.25">
      <c r="A34" s="18">
        <v>5111033</v>
      </c>
      <c r="B34" s="19" t="s">
        <v>32</v>
      </c>
      <c r="C34" s="20">
        <v>1</v>
      </c>
      <c r="D34" s="23">
        <v>350</v>
      </c>
      <c r="E34" s="21" t="s">
        <v>200</v>
      </c>
      <c r="F34" s="24">
        <f>Tabla1[[#This Row],[COSTO UNITARIO]]</f>
        <v>350</v>
      </c>
    </row>
    <row r="35" spans="1:8" x14ac:dyDescent="0.25">
      <c r="A35" s="18">
        <v>5111034</v>
      </c>
      <c r="B35" s="19" t="s">
        <v>33</v>
      </c>
      <c r="C35" s="20">
        <v>1</v>
      </c>
      <c r="D35" s="23">
        <v>350</v>
      </c>
      <c r="E35" s="21" t="s">
        <v>200</v>
      </c>
      <c r="F35" s="24">
        <f>Tabla1[[#This Row],[COSTO UNITARIO]]</f>
        <v>350</v>
      </c>
    </row>
    <row r="36" spans="1:8" x14ac:dyDescent="0.25">
      <c r="A36" s="18">
        <v>5111035</v>
      </c>
      <c r="B36" s="19" t="s">
        <v>34</v>
      </c>
      <c r="C36" s="20">
        <v>1</v>
      </c>
      <c r="D36" s="23">
        <v>350</v>
      </c>
      <c r="E36" s="21" t="s">
        <v>200</v>
      </c>
      <c r="F36" s="24">
        <f>Tabla1[[#This Row],[COSTO UNITARIO]]</f>
        <v>350</v>
      </c>
    </row>
    <row r="37" spans="1:8" x14ac:dyDescent="0.25">
      <c r="A37" s="18">
        <v>5111036</v>
      </c>
      <c r="B37" s="19" t="s">
        <v>35</v>
      </c>
      <c r="C37" s="20">
        <v>1</v>
      </c>
      <c r="D37" s="23">
        <v>350</v>
      </c>
      <c r="E37" s="21" t="s">
        <v>200</v>
      </c>
      <c r="F37" s="24">
        <f>Tabla1[[#This Row],[COSTO UNITARIO]]</f>
        <v>350</v>
      </c>
    </row>
    <row r="38" spans="1:8" x14ac:dyDescent="0.25">
      <c r="A38" s="18">
        <v>5111037</v>
      </c>
      <c r="B38" s="19" t="s">
        <v>36</v>
      </c>
      <c r="C38" s="20">
        <v>1</v>
      </c>
      <c r="D38" s="23">
        <v>500</v>
      </c>
      <c r="E38" s="21" t="s">
        <v>200</v>
      </c>
      <c r="F38" s="24">
        <f>Tabla1[[#This Row],[COSTO UNITARIO]]</f>
        <v>500</v>
      </c>
    </row>
    <row r="39" spans="1:8" x14ac:dyDescent="0.25">
      <c r="A39" s="18">
        <v>5111038</v>
      </c>
      <c r="B39" s="19" t="s">
        <v>36</v>
      </c>
      <c r="C39" s="20">
        <v>1</v>
      </c>
      <c r="D39" s="23">
        <v>500</v>
      </c>
      <c r="E39" s="21" t="s">
        <v>200</v>
      </c>
      <c r="F39" s="24">
        <f>Tabla1[[#This Row],[COSTO UNITARIO]]</f>
        <v>500</v>
      </c>
    </row>
    <row r="40" spans="1:8" x14ac:dyDescent="0.25">
      <c r="A40" s="18">
        <v>5111039</v>
      </c>
      <c r="B40" s="19" t="s">
        <v>36</v>
      </c>
      <c r="C40" s="20">
        <v>1</v>
      </c>
      <c r="D40" s="23">
        <v>500</v>
      </c>
      <c r="E40" s="21" t="s">
        <v>200</v>
      </c>
      <c r="F40" s="24">
        <f>Tabla1[[#This Row],[COSTO UNITARIO]]</f>
        <v>500</v>
      </c>
    </row>
    <row r="41" spans="1:8" x14ac:dyDescent="0.25">
      <c r="A41" s="18">
        <v>5111040</v>
      </c>
      <c r="B41" s="19" t="s">
        <v>37</v>
      </c>
      <c r="C41" s="20">
        <v>1</v>
      </c>
      <c r="D41" s="25">
        <v>500</v>
      </c>
      <c r="E41" s="21" t="s">
        <v>200</v>
      </c>
      <c r="F41" s="26">
        <f>Tabla1[[#This Row],[COSTO UNITARIO]]</f>
        <v>500</v>
      </c>
    </row>
    <row r="42" spans="1:8" x14ac:dyDescent="0.25">
      <c r="A42" s="18">
        <v>5111041</v>
      </c>
      <c r="B42" s="19" t="s">
        <v>38</v>
      </c>
      <c r="C42" s="20">
        <v>1</v>
      </c>
      <c r="D42" s="25">
        <v>350</v>
      </c>
      <c r="E42" s="21" t="s">
        <v>200</v>
      </c>
      <c r="F42" s="26">
        <f>Tabla1[[#This Row],[COSTO UNITARIO]]</f>
        <v>350</v>
      </c>
    </row>
    <row r="43" spans="1:8" x14ac:dyDescent="0.25">
      <c r="A43" s="18">
        <v>5111042</v>
      </c>
      <c r="B43" s="19" t="s">
        <v>39</v>
      </c>
      <c r="C43" s="20">
        <v>1</v>
      </c>
      <c r="D43" s="25">
        <v>2000</v>
      </c>
      <c r="E43" s="21" t="s">
        <v>200</v>
      </c>
      <c r="F43" s="26">
        <f>Tabla1[[#This Row],[COSTO UNITARIO]]</f>
        <v>2000</v>
      </c>
    </row>
    <row r="44" spans="1:8" x14ac:dyDescent="0.25">
      <c r="A44" s="18">
        <v>5111043</v>
      </c>
      <c r="B44" s="19" t="s">
        <v>40</v>
      </c>
      <c r="C44" s="20">
        <v>1</v>
      </c>
      <c r="D44" s="25">
        <v>250</v>
      </c>
      <c r="E44" s="21" t="s">
        <v>200</v>
      </c>
      <c r="F44" s="26">
        <f>Tabla1[[#This Row],[COSTO UNITARIO]]</f>
        <v>250</v>
      </c>
    </row>
    <row r="45" spans="1:8" x14ac:dyDescent="0.25">
      <c r="A45" s="18">
        <v>5111044</v>
      </c>
      <c r="B45" s="19" t="s">
        <v>41</v>
      </c>
      <c r="C45" s="20">
        <v>1</v>
      </c>
      <c r="D45" s="25">
        <v>2000</v>
      </c>
      <c r="E45" s="21" t="s">
        <v>200</v>
      </c>
      <c r="F45" s="26">
        <f>Tabla1[[#This Row],[COSTO UNITARIO]]</f>
        <v>2000</v>
      </c>
    </row>
    <row r="46" spans="1:8" x14ac:dyDescent="0.25">
      <c r="A46" s="18">
        <v>5111045</v>
      </c>
      <c r="B46" s="19" t="s">
        <v>42</v>
      </c>
      <c r="C46" s="20">
        <v>1</v>
      </c>
      <c r="D46" s="25">
        <v>500</v>
      </c>
      <c r="E46" s="25" t="s">
        <v>200</v>
      </c>
      <c r="F46" s="26">
        <f>Tabla1[[#This Row],[COSTO UNITARIO]]</f>
        <v>500</v>
      </c>
      <c r="G46" s="3"/>
      <c r="H46" s="3"/>
    </row>
    <row r="47" spans="1:8" x14ac:dyDescent="0.25">
      <c r="A47" s="18">
        <v>5111046</v>
      </c>
      <c r="B47" s="19" t="s">
        <v>43</v>
      </c>
      <c r="C47" s="20">
        <v>1</v>
      </c>
      <c r="D47" s="25">
        <v>1035</v>
      </c>
      <c r="E47" s="25" t="s">
        <v>200</v>
      </c>
      <c r="F47" s="26">
        <f>Tabla1[[#This Row],[COSTO UNITARIO]]</f>
        <v>1035</v>
      </c>
      <c r="G47" s="3"/>
      <c r="H47" s="3"/>
    </row>
    <row r="48" spans="1:8" x14ac:dyDescent="0.25">
      <c r="A48" s="18">
        <v>5111047</v>
      </c>
      <c r="B48" s="19" t="s">
        <v>44</v>
      </c>
      <c r="C48" s="20">
        <v>1</v>
      </c>
      <c r="D48" s="25">
        <v>700</v>
      </c>
      <c r="E48" s="25" t="s">
        <v>200</v>
      </c>
      <c r="F48" s="26">
        <f>Tabla1[[#This Row],[COSTO UNITARIO]]</f>
        <v>700</v>
      </c>
      <c r="G48" s="3"/>
      <c r="H48" s="3"/>
    </row>
    <row r="49" spans="1:8" x14ac:dyDescent="0.25">
      <c r="A49" s="18">
        <v>5111048</v>
      </c>
      <c r="B49" s="19" t="s">
        <v>45</v>
      </c>
      <c r="C49" s="20">
        <v>1</v>
      </c>
      <c r="D49" s="25">
        <v>1000</v>
      </c>
      <c r="E49" s="25" t="s">
        <v>200</v>
      </c>
      <c r="F49" s="26">
        <f>Tabla1[[#This Row],[COSTO UNITARIO]]</f>
        <v>1000</v>
      </c>
      <c r="G49" s="3"/>
      <c r="H49" s="3"/>
    </row>
    <row r="50" spans="1:8" x14ac:dyDescent="0.25">
      <c r="A50" s="18">
        <v>5111049</v>
      </c>
      <c r="B50" s="19" t="s">
        <v>46</v>
      </c>
      <c r="C50" s="20">
        <v>1</v>
      </c>
      <c r="D50" s="25">
        <v>1000</v>
      </c>
      <c r="E50" s="25" t="s">
        <v>200</v>
      </c>
      <c r="F50" s="26">
        <f>Tabla1[[#This Row],[COSTO UNITARIO]]</f>
        <v>1000</v>
      </c>
      <c r="G50" s="3"/>
      <c r="H50" s="3"/>
    </row>
    <row r="51" spans="1:8" x14ac:dyDescent="0.25">
      <c r="A51" s="18">
        <v>5111050</v>
      </c>
      <c r="B51" s="19" t="s">
        <v>47</v>
      </c>
      <c r="C51" s="20">
        <v>1</v>
      </c>
      <c r="D51" s="25">
        <v>600</v>
      </c>
      <c r="E51" s="25" t="s">
        <v>200</v>
      </c>
      <c r="F51" s="26">
        <f>Tabla1[[#This Row],[COSTO UNITARIO]]</f>
        <v>600</v>
      </c>
      <c r="G51" s="3"/>
      <c r="H51" s="3"/>
    </row>
    <row r="52" spans="1:8" x14ac:dyDescent="0.25">
      <c r="A52" s="18">
        <v>5111051</v>
      </c>
      <c r="B52" s="19" t="s">
        <v>48</v>
      </c>
      <c r="C52" s="20">
        <v>1</v>
      </c>
      <c r="D52" s="25">
        <v>150</v>
      </c>
      <c r="E52" s="25" t="s">
        <v>200</v>
      </c>
      <c r="F52" s="26">
        <f>Tabla1[[#This Row],[COSTO UNITARIO]]</f>
        <v>150</v>
      </c>
      <c r="G52" s="3"/>
      <c r="H52" s="3"/>
    </row>
    <row r="53" spans="1:8" x14ac:dyDescent="0.25">
      <c r="A53" s="18">
        <v>5111052</v>
      </c>
      <c r="B53" s="19" t="s">
        <v>49</v>
      </c>
      <c r="C53" s="20">
        <v>1</v>
      </c>
      <c r="D53" s="25">
        <v>200</v>
      </c>
      <c r="E53" s="25" t="s">
        <v>200</v>
      </c>
      <c r="F53" s="26">
        <f>Tabla1[[#This Row],[COSTO UNITARIO]]</f>
        <v>200</v>
      </c>
      <c r="G53" s="3"/>
      <c r="H53" s="3"/>
    </row>
    <row r="54" spans="1:8" x14ac:dyDescent="0.25">
      <c r="A54" s="18">
        <v>5111053</v>
      </c>
      <c r="B54" s="19" t="s">
        <v>50</v>
      </c>
      <c r="C54" s="20">
        <v>1</v>
      </c>
      <c r="D54" s="25">
        <v>300</v>
      </c>
      <c r="E54" s="25" t="s">
        <v>200</v>
      </c>
      <c r="F54" s="26">
        <f>Tabla1[[#This Row],[COSTO UNITARIO]]</f>
        <v>300</v>
      </c>
      <c r="G54" s="3"/>
      <c r="H54" s="3"/>
    </row>
    <row r="55" spans="1:8" x14ac:dyDescent="0.25">
      <c r="A55" s="18">
        <v>5111054</v>
      </c>
      <c r="B55" s="19" t="s">
        <v>51</v>
      </c>
      <c r="C55" s="20">
        <v>1</v>
      </c>
      <c r="D55" s="25">
        <v>150</v>
      </c>
      <c r="E55" s="25" t="s">
        <v>200</v>
      </c>
      <c r="F55" s="26">
        <f>Tabla1[[#This Row],[COSTO UNITARIO]]</f>
        <v>150</v>
      </c>
      <c r="G55" s="3"/>
      <c r="H55" s="3"/>
    </row>
    <row r="56" spans="1:8" x14ac:dyDescent="0.25">
      <c r="A56" s="18">
        <v>5111055</v>
      </c>
      <c r="B56" s="19" t="s">
        <v>2</v>
      </c>
      <c r="C56" s="20">
        <v>1</v>
      </c>
      <c r="D56" s="25">
        <v>300</v>
      </c>
      <c r="E56" s="25" t="s">
        <v>200</v>
      </c>
      <c r="F56" s="26">
        <f>Tabla1[[#This Row],[COSTO UNITARIO]]</f>
        <v>300</v>
      </c>
      <c r="G56" s="3"/>
      <c r="H56" s="3"/>
    </row>
    <row r="57" spans="1:8" x14ac:dyDescent="0.25">
      <c r="A57" s="18">
        <v>5111056</v>
      </c>
      <c r="B57" s="19" t="s">
        <v>3</v>
      </c>
      <c r="C57" s="20">
        <v>1</v>
      </c>
      <c r="D57" s="25">
        <v>300</v>
      </c>
      <c r="E57" s="25" t="s">
        <v>200</v>
      </c>
      <c r="F57" s="26">
        <f>Tabla1[[#This Row],[COSTO UNITARIO]]</f>
        <v>300</v>
      </c>
      <c r="G57" s="3"/>
      <c r="H57" s="3"/>
    </row>
    <row r="58" spans="1:8" x14ac:dyDescent="0.25">
      <c r="A58" s="18">
        <v>5111057</v>
      </c>
      <c r="B58" s="19" t="s">
        <v>4</v>
      </c>
      <c r="C58" s="20">
        <v>1</v>
      </c>
      <c r="D58" s="25">
        <v>100</v>
      </c>
      <c r="E58" s="25" t="s">
        <v>200</v>
      </c>
      <c r="F58" s="26">
        <f>Tabla1[[#This Row],[COSTO UNITARIO]]</f>
        <v>100</v>
      </c>
      <c r="G58" s="3"/>
      <c r="H58" s="3"/>
    </row>
    <row r="59" spans="1:8" x14ac:dyDescent="0.25">
      <c r="A59" s="18">
        <v>5111058</v>
      </c>
      <c r="B59" s="19" t="s">
        <v>5</v>
      </c>
      <c r="C59" s="20">
        <v>1</v>
      </c>
      <c r="D59" s="25">
        <v>300</v>
      </c>
      <c r="E59" s="25" t="s">
        <v>200</v>
      </c>
      <c r="F59" s="26">
        <f>Tabla1[[#This Row],[COSTO UNITARIO]]</f>
        <v>300</v>
      </c>
      <c r="G59" s="3"/>
      <c r="H59" s="3"/>
    </row>
    <row r="60" spans="1:8" x14ac:dyDescent="0.25">
      <c r="A60" s="18">
        <v>5111059</v>
      </c>
      <c r="B60" s="19" t="s">
        <v>6</v>
      </c>
      <c r="C60" s="20">
        <v>1</v>
      </c>
      <c r="D60" s="25">
        <v>300</v>
      </c>
      <c r="E60" s="25" t="s">
        <v>200</v>
      </c>
      <c r="F60" s="26">
        <f>Tabla1[[#This Row],[COSTO UNITARIO]]</f>
        <v>300</v>
      </c>
      <c r="G60" s="3"/>
      <c r="H60" s="3"/>
    </row>
    <row r="61" spans="1:8" x14ac:dyDescent="0.25">
      <c r="A61" s="18">
        <v>5111060</v>
      </c>
      <c r="B61" s="19" t="s">
        <v>52</v>
      </c>
      <c r="C61" s="20">
        <v>1</v>
      </c>
      <c r="D61" s="25">
        <v>640</v>
      </c>
      <c r="E61" s="25" t="s">
        <v>200</v>
      </c>
      <c r="F61" s="26">
        <f>Tabla1[[#This Row],[COSTO UNITARIO]]</f>
        <v>640</v>
      </c>
      <c r="G61" s="3"/>
      <c r="H61" s="3"/>
    </row>
    <row r="62" spans="1:8" x14ac:dyDescent="0.25">
      <c r="A62" s="18">
        <v>5111061</v>
      </c>
      <c r="B62" s="19" t="s">
        <v>53</v>
      </c>
      <c r="C62" s="20">
        <v>1</v>
      </c>
      <c r="D62" s="25">
        <v>1000</v>
      </c>
      <c r="E62" s="25" t="s">
        <v>200</v>
      </c>
      <c r="F62" s="26">
        <f>Tabla1[[#This Row],[COSTO UNITARIO]]</f>
        <v>1000</v>
      </c>
      <c r="G62" s="3"/>
      <c r="H62" s="3"/>
    </row>
    <row r="63" spans="1:8" x14ac:dyDescent="0.25">
      <c r="A63" s="18">
        <v>5111062</v>
      </c>
      <c r="B63" s="19" t="s">
        <v>54</v>
      </c>
      <c r="C63" s="20">
        <v>1</v>
      </c>
      <c r="D63" s="25">
        <v>3500</v>
      </c>
      <c r="E63" s="25" t="s">
        <v>200</v>
      </c>
      <c r="F63" s="26">
        <f>Tabla1[[#This Row],[COSTO UNITARIO]]</f>
        <v>3500</v>
      </c>
      <c r="G63" s="3"/>
      <c r="H63" s="3"/>
    </row>
    <row r="64" spans="1:8" x14ac:dyDescent="0.25">
      <c r="A64" s="18">
        <v>5111063</v>
      </c>
      <c r="B64" s="19" t="s">
        <v>55</v>
      </c>
      <c r="C64" s="20">
        <v>1</v>
      </c>
      <c r="D64" s="25">
        <v>300</v>
      </c>
      <c r="E64" s="25" t="s">
        <v>200</v>
      </c>
      <c r="F64" s="26">
        <f>Tabla1[[#This Row],[COSTO UNITARIO]]</f>
        <v>300</v>
      </c>
      <c r="G64" s="3"/>
      <c r="H64" s="3"/>
    </row>
    <row r="65" spans="1:8" x14ac:dyDescent="0.25">
      <c r="A65" s="18">
        <v>5111064</v>
      </c>
      <c r="B65" s="19" t="s">
        <v>56</v>
      </c>
      <c r="C65" s="20">
        <v>1</v>
      </c>
      <c r="D65" s="25">
        <v>3500</v>
      </c>
      <c r="E65" s="25" t="s">
        <v>200</v>
      </c>
      <c r="F65" s="26">
        <f>Tabla1[[#This Row],[COSTO UNITARIO]]</f>
        <v>3500</v>
      </c>
      <c r="G65" s="3"/>
      <c r="H65" s="3"/>
    </row>
    <row r="66" spans="1:8" x14ac:dyDescent="0.25">
      <c r="A66" s="18">
        <v>5111065</v>
      </c>
      <c r="B66" s="19" t="s">
        <v>57</v>
      </c>
      <c r="C66" s="20">
        <v>1</v>
      </c>
      <c r="D66" s="25">
        <v>350</v>
      </c>
      <c r="E66" s="25" t="s">
        <v>200</v>
      </c>
      <c r="F66" s="26">
        <f>Tabla1[[#This Row],[COSTO UNITARIO]]</f>
        <v>350</v>
      </c>
      <c r="G66" s="3"/>
      <c r="H66" s="3"/>
    </row>
    <row r="67" spans="1:8" x14ac:dyDescent="0.25">
      <c r="A67" s="18">
        <v>5111066</v>
      </c>
      <c r="B67" s="19" t="s">
        <v>58</v>
      </c>
      <c r="C67" s="20">
        <v>1</v>
      </c>
      <c r="D67" s="25">
        <v>1500</v>
      </c>
      <c r="E67" s="25" t="s">
        <v>200</v>
      </c>
      <c r="F67" s="26">
        <f>Tabla1[[#This Row],[COSTO UNITARIO]]</f>
        <v>1500</v>
      </c>
      <c r="G67" s="3"/>
      <c r="H67" s="3"/>
    </row>
    <row r="68" spans="1:8" x14ac:dyDescent="0.25">
      <c r="A68" s="18">
        <v>5111067</v>
      </c>
      <c r="B68" s="19" t="s">
        <v>59</v>
      </c>
      <c r="C68" s="20">
        <v>1</v>
      </c>
      <c r="D68" s="25">
        <v>350</v>
      </c>
      <c r="E68" s="25" t="s">
        <v>200</v>
      </c>
      <c r="F68" s="26">
        <f>Tabla1[[#This Row],[COSTO UNITARIO]]</f>
        <v>350</v>
      </c>
      <c r="G68" s="3"/>
      <c r="H68" s="3"/>
    </row>
    <row r="69" spans="1:8" x14ac:dyDescent="0.25">
      <c r="A69" s="18">
        <v>5111068</v>
      </c>
      <c r="B69" s="19" t="s">
        <v>59</v>
      </c>
      <c r="C69" s="20">
        <v>1</v>
      </c>
      <c r="D69" s="25">
        <v>350</v>
      </c>
      <c r="E69" s="25" t="s">
        <v>200</v>
      </c>
      <c r="F69" s="26">
        <f>Tabla1[[#This Row],[COSTO UNITARIO]]</f>
        <v>350</v>
      </c>
      <c r="G69" s="3"/>
      <c r="H69" s="3"/>
    </row>
    <row r="70" spans="1:8" x14ac:dyDescent="0.25">
      <c r="A70" s="18">
        <v>5111069</v>
      </c>
      <c r="B70" s="19" t="s">
        <v>60</v>
      </c>
      <c r="C70" s="20">
        <v>1</v>
      </c>
      <c r="D70" s="25">
        <v>500</v>
      </c>
      <c r="E70" s="25" t="s">
        <v>200</v>
      </c>
      <c r="F70" s="26">
        <f>Tabla1[[#This Row],[COSTO UNITARIO]]</f>
        <v>500</v>
      </c>
      <c r="G70" s="3"/>
      <c r="H70" s="3"/>
    </row>
    <row r="71" spans="1:8" x14ac:dyDescent="0.25">
      <c r="A71" s="18">
        <v>5111070</v>
      </c>
      <c r="B71" s="19" t="s">
        <v>60</v>
      </c>
      <c r="C71" s="20">
        <v>1</v>
      </c>
      <c r="D71" s="25">
        <v>500</v>
      </c>
      <c r="E71" s="25" t="s">
        <v>200</v>
      </c>
      <c r="F71" s="26">
        <f>Tabla1[[#This Row],[COSTO UNITARIO]]</f>
        <v>500</v>
      </c>
      <c r="G71" s="3"/>
      <c r="H71" s="3"/>
    </row>
    <row r="72" spans="1:8" x14ac:dyDescent="0.25">
      <c r="A72" s="18">
        <v>5111071</v>
      </c>
      <c r="B72" s="19" t="s">
        <v>61</v>
      </c>
      <c r="C72" s="20">
        <v>1</v>
      </c>
      <c r="D72" s="25">
        <v>300</v>
      </c>
      <c r="E72" s="25" t="s">
        <v>200</v>
      </c>
      <c r="F72" s="26">
        <f>Tabla1[[#This Row],[COSTO UNITARIO]]</f>
        <v>300</v>
      </c>
      <c r="G72" s="3"/>
      <c r="H72" s="3"/>
    </row>
    <row r="73" spans="1:8" x14ac:dyDescent="0.25">
      <c r="A73" s="18">
        <v>5111072</v>
      </c>
      <c r="B73" s="19" t="s">
        <v>62</v>
      </c>
      <c r="C73" s="20">
        <v>1</v>
      </c>
      <c r="D73" s="25">
        <v>2000</v>
      </c>
      <c r="E73" s="25" t="s">
        <v>200</v>
      </c>
      <c r="F73" s="26">
        <f>Tabla1[[#This Row],[COSTO UNITARIO]]</f>
        <v>2000</v>
      </c>
      <c r="G73" s="4"/>
      <c r="H73" s="4"/>
    </row>
    <row r="74" spans="1:8" x14ac:dyDescent="0.25">
      <c r="A74" s="18">
        <v>5111073</v>
      </c>
      <c r="B74" s="19" t="s">
        <v>62</v>
      </c>
      <c r="C74" s="20">
        <v>1</v>
      </c>
      <c r="D74" s="25">
        <v>2000</v>
      </c>
      <c r="E74" s="25" t="s">
        <v>200</v>
      </c>
      <c r="F74" s="26">
        <f>Tabla1[[#This Row],[COSTO UNITARIO]]</f>
        <v>2000</v>
      </c>
      <c r="G74" s="4"/>
      <c r="H74" s="4"/>
    </row>
    <row r="75" spans="1:8" x14ac:dyDescent="0.25">
      <c r="A75" s="18">
        <v>5111074</v>
      </c>
      <c r="B75" s="19" t="s">
        <v>63</v>
      </c>
      <c r="C75" s="20">
        <v>1</v>
      </c>
      <c r="D75" s="25">
        <v>1250</v>
      </c>
      <c r="E75" s="25" t="s">
        <v>200</v>
      </c>
      <c r="F75" s="26">
        <f>Tabla1[[#This Row],[COSTO UNITARIO]]</f>
        <v>1250</v>
      </c>
      <c r="G75" s="4"/>
      <c r="H75" s="4"/>
    </row>
    <row r="76" spans="1:8" x14ac:dyDescent="0.25">
      <c r="A76" s="18">
        <v>5111075</v>
      </c>
      <c r="B76" s="19" t="s">
        <v>63</v>
      </c>
      <c r="C76" s="20">
        <v>1</v>
      </c>
      <c r="D76" s="25">
        <v>150</v>
      </c>
      <c r="E76" s="25" t="s">
        <v>200</v>
      </c>
      <c r="F76" s="26">
        <f>Tabla1[[#This Row],[COSTO UNITARIO]]</f>
        <v>150</v>
      </c>
      <c r="G76" s="4"/>
      <c r="H76" s="4"/>
    </row>
    <row r="77" spans="1:8" x14ac:dyDescent="0.25">
      <c r="A77" s="18">
        <v>5111076</v>
      </c>
      <c r="B77" s="19" t="s">
        <v>64</v>
      </c>
      <c r="C77" s="20">
        <v>1</v>
      </c>
      <c r="D77" s="25">
        <v>750</v>
      </c>
      <c r="E77" s="25" t="s">
        <v>200</v>
      </c>
      <c r="F77" s="26">
        <f>Tabla1[[#This Row],[COSTO UNITARIO]]</f>
        <v>750</v>
      </c>
      <c r="G77" s="4"/>
      <c r="H77" s="4"/>
    </row>
    <row r="78" spans="1:8" x14ac:dyDescent="0.25">
      <c r="A78" s="18">
        <v>5111077</v>
      </c>
      <c r="B78" s="19" t="s">
        <v>65</v>
      </c>
      <c r="C78" s="20">
        <v>1</v>
      </c>
      <c r="D78" s="25">
        <v>1500</v>
      </c>
      <c r="E78" s="25" t="s">
        <v>200</v>
      </c>
      <c r="F78" s="26">
        <f>Tabla1[[#This Row],[COSTO UNITARIO]]</f>
        <v>1500</v>
      </c>
      <c r="G78" s="4"/>
      <c r="H78" s="4"/>
    </row>
    <row r="79" spans="1:8" x14ac:dyDescent="0.25">
      <c r="A79" s="18">
        <v>5111078</v>
      </c>
      <c r="B79" s="19" t="s">
        <v>65</v>
      </c>
      <c r="C79" s="20">
        <v>1</v>
      </c>
      <c r="D79" s="25">
        <v>1500</v>
      </c>
      <c r="E79" s="25" t="s">
        <v>200</v>
      </c>
      <c r="F79" s="26">
        <f>Tabla1[[#This Row],[COSTO UNITARIO]]</f>
        <v>1500</v>
      </c>
      <c r="G79" s="4"/>
      <c r="H79" s="4"/>
    </row>
    <row r="80" spans="1:8" x14ac:dyDescent="0.25">
      <c r="A80" s="18">
        <v>5111079</v>
      </c>
      <c r="B80" s="19" t="s">
        <v>66</v>
      </c>
      <c r="C80" s="20">
        <v>1</v>
      </c>
      <c r="D80" s="25">
        <v>2500</v>
      </c>
      <c r="E80" s="25" t="s">
        <v>200</v>
      </c>
      <c r="F80" s="26">
        <f>Tabla1[[#This Row],[COSTO UNITARIO]]</f>
        <v>2500</v>
      </c>
      <c r="G80" s="4"/>
      <c r="H80" s="4"/>
    </row>
    <row r="81" spans="1:8" x14ac:dyDescent="0.25">
      <c r="A81" s="18">
        <v>5111080</v>
      </c>
      <c r="B81" s="19" t="s">
        <v>67</v>
      </c>
      <c r="C81" s="20">
        <v>1</v>
      </c>
      <c r="D81" s="25">
        <v>1000</v>
      </c>
      <c r="E81" s="25" t="s">
        <v>200</v>
      </c>
      <c r="F81" s="26">
        <f>Tabla1[[#This Row],[COSTO UNITARIO]]</f>
        <v>1000</v>
      </c>
      <c r="G81" s="5"/>
      <c r="H81" s="5"/>
    </row>
    <row r="82" spans="1:8" x14ac:dyDescent="0.25">
      <c r="A82" s="18">
        <v>5111081</v>
      </c>
      <c r="B82" s="19" t="s">
        <v>68</v>
      </c>
      <c r="C82" s="20">
        <v>1</v>
      </c>
      <c r="D82" s="25">
        <v>1000</v>
      </c>
      <c r="E82" s="25" t="s">
        <v>200</v>
      </c>
      <c r="F82" s="26">
        <f>Tabla1[[#This Row],[COSTO UNITARIO]]</f>
        <v>1000</v>
      </c>
      <c r="G82" s="5"/>
      <c r="H82" s="5"/>
    </row>
    <row r="83" spans="1:8" x14ac:dyDescent="0.25">
      <c r="A83" s="18">
        <v>5111082</v>
      </c>
      <c r="B83" s="19" t="s">
        <v>69</v>
      </c>
      <c r="C83" s="20">
        <v>1</v>
      </c>
      <c r="D83" s="25">
        <v>2000</v>
      </c>
      <c r="E83" s="25" t="s">
        <v>200</v>
      </c>
      <c r="F83" s="26">
        <f>Tabla1[[#This Row],[COSTO UNITARIO]]</f>
        <v>2000</v>
      </c>
      <c r="G83" s="5"/>
      <c r="H83" s="5"/>
    </row>
    <row r="84" spans="1:8" x14ac:dyDescent="0.25">
      <c r="A84" s="18">
        <v>5111083</v>
      </c>
      <c r="B84" s="19" t="s">
        <v>69</v>
      </c>
      <c r="C84" s="20">
        <v>1</v>
      </c>
      <c r="D84" s="25">
        <v>2000</v>
      </c>
      <c r="E84" s="25" t="s">
        <v>200</v>
      </c>
      <c r="F84" s="26">
        <f>Tabla1[[#This Row],[COSTO UNITARIO]]</f>
        <v>2000</v>
      </c>
      <c r="G84" s="5"/>
      <c r="H84" s="5"/>
    </row>
    <row r="85" spans="1:8" x14ac:dyDescent="0.25">
      <c r="A85" s="18">
        <v>5111084</v>
      </c>
      <c r="B85" s="19" t="s">
        <v>70</v>
      </c>
      <c r="C85" s="20">
        <v>1</v>
      </c>
      <c r="D85" s="25">
        <v>2500</v>
      </c>
      <c r="E85" s="25" t="s">
        <v>200</v>
      </c>
      <c r="F85" s="26">
        <f>Tabla1[[#This Row],[COSTO UNITARIO]]</f>
        <v>2500</v>
      </c>
      <c r="G85" s="5"/>
      <c r="H85" s="5"/>
    </row>
    <row r="86" spans="1:8" x14ac:dyDescent="0.25">
      <c r="A86" s="18">
        <v>5111085</v>
      </c>
      <c r="B86" s="19" t="s">
        <v>71</v>
      </c>
      <c r="C86" s="20">
        <v>1</v>
      </c>
      <c r="D86" s="25">
        <v>3000</v>
      </c>
      <c r="E86" s="25" t="s">
        <v>200</v>
      </c>
      <c r="F86" s="26">
        <f>Tabla1[[#This Row],[COSTO UNITARIO]]</f>
        <v>3000</v>
      </c>
      <c r="G86" s="5"/>
      <c r="H86" s="5"/>
    </row>
    <row r="87" spans="1:8" x14ac:dyDescent="0.25">
      <c r="A87" s="18">
        <v>5111086</v>
      </c>
      <c r="B87" s="19" t="s">
        <v>72</v>
      </c>
      <c r="C87" s="20">
        <v>1</v>
      </c>
      <c r="D87" s="25">
        <v>1798</v>
      </c>
      <c r="E87" s="25" t="s">
        <v>200</v>
      </c>
      <c r="F87" s="26">
        <f>Tabla1[[#This Row],[COSTO UNITARIO]]</f>
        <v>1798</v>
      </c>
      <c r="G87" s="5"/>
      <c r="H87" s="5"/>
    </row>
    <row r="88" spans="1:8" x14ac:dyDescent="0.25">
      <c r="A88" s="18">
        <v>5111087</v>
      </c>
      <c r="B88" s="19" t="s">
        <v>43</v>
      </c>
      <c r="C88" s="20">
        <v>1</v>
      </c>
      <c r="D88" s="25">
        <v>1035</v>
      </c>
      <c r="E88" s="25" t="s">
        <v>200</v>
      </c>
      <c r="F88" s="26">
        <f>Tabla1[[#This Row],[COSTO UNITARIO]]</f>
        <v>1035</v>
      </c>
      <c r="G88" s="5"/>
      <c r="H88" s="5"/>
    </row>
    <row r="89" spans="1:8" x14ac:dyDescent="0.25">
      <c r="A89" s="18">
        <v>5111088</v>
      </c>
      <c r="B89" s="19" t="s">
        <v>73</v>
      </c>
      <c r="C89" s="20">
        <v>1</v>
      </c>
      <c r="D89" s="25">
        <v>3500</v>
      </c>
      <c r="E89" s="25" t="s">
        <v>200</v>
      </c>
      <c r="F89" s="26">
        <f>Tabla1[[#This Row],[COSTO UNITARIO]]</f>
        <v>3500</v>
      </c>
      <c r="G89" s="5"/>
      <c r="H89" s="5"/>
    </row>
    <row r="90" spans="1:8" x14ac:dyDescent="0.25">
      <c r="A90" s="18">
        <v>5111089</v>
      </c>
      <c r="B90" s="19" t="s">
        <v>74</v>
      </c>
      <c r="C90" s="20">
        <v>1</v>
      </c>
      <c r="D90" s="25">
        <v>2500</v>
      </c>
      <c r="E90" s="25" t="s">
        <v>200</v>
      </c>
      <c r="F90" s="26">
        <f>Tabla1[[#This Row],[COSTO UNITARIO]]</f>
        <v>2500</v>
      </c>
      <c r="G90" s="5"/>
      <c r="H90" s="5"/>
    </row>
    <row r="91" spans="1:8" x14ac:dyDescent="0.25">
      <c r="A91" s="18">
        <v>5111090</v>
      </c>
      <c r="B91" s="19" t="s">
        <v>75</v>
      </c>
      <c r="C91" s="20">
        <v>1</v>
      </c>
      <c r="D91" s="25">
        <v>150</v>
      </c>
      <c r="E91" s="25" t="s">
        <v>200</v>
      </c>
      <c r="F91" s="26">
        <f>Tabla1[[#This Row],[COSTO UNITARIO]]</f>
        <v>150</v>
      </c>
      <c r="G91" s="5"/>
      <c r="H91" s="5"/>
    </row>
    <row r="92" spans="1:8" x14ac:dyDescent="0.25">
      <c r="A92" s="18">
        <v>5111091</v>
      </c>
      <c r="B92" s="19" t="s">
        <v>76</v>
      </c>
      <c r="C92" s="20">
        <v>1</v>
      </c>
      <c r="D92" s="25">
        <v>250</v>
      </c>
      <c r="E92" s="25" t="s">
        <v>200</v>
      </c>
      <c r="F92" s="26">
        <f>Tabla1[[#This Row],[COSTO UNITARIO]]</f>
        <v>250</v>
      </c>
      <c r="G92" s="5"/>
      <c r="H92" s="5"/>
    </row>
    <row r="93" spans="1:8" x14ac:dyDescent="0.25">
      <c r="A93" s="18">
        <v>5111092</v>
      </c>
      <c r="B93" s="19" t="s">
        <v>77</v>
      </c>
      <c r="C93" s="20">
        <v>1</v>
      </c>
      <c r="D93" s="25">
        <v>250</v>
      </c>
      <c r="E93" s="25" t="s">
        <v>200</v>
      </c>
      <c r="F93" s="26">
        <f>Tabla1[[#This Row],[COSTO UNITARIO]]</f>
        <v>250</v>
      </c>
      <c r="G93" s="5"/>
      <c r="H93" s="5"/>
    </row>
    <row r="94" spans="1:8" x14ac:dyDescent="0.25">
      <c r="A94" s="18">
        <v>5111093</v>
      </c>
      <c r="B94" s="19" t="s">
        <v>52</v>
      </c>
      <c r="C94" s="20">
        <v>1</v>
      </c>
      <c r="D94" s="25">
        <v>100</v>
      </c>
      <c r="E94" s="25" t="s">
        <v>200</v>
      </c>
      <c r="F94" s="26">
        <f>Tabla1[[#This Row],[COSTO UNITARIO]]</f>
        <v>100</v>
      </c>
      <c r="G94" s="5"/>
      <c r="H94" s="5"/>
    </row>
    <row r="95" spans="1:8" x14ac:dyDescent="0.25">
      <c r="A95" s="18">
        <v>5111094</v>
      </c>
      <c r="B95" s="19" t="s">
        <v>78</v>
      </c>
      <c r="C95" s="20">
        <v>1</v>
      </c>
      <c r="D95" s="25">
        <v>600</v>
      </c>
      <c r="E95" s="25" t="s">
        <v>200</v>
      </c>
      <c r="F95" s="26">
        <f>Tabla1[[#This Row],[COSTO UNITARIO]]</f>
        <v>600</v>
      </c>
      <c r="G95" s="5"/>
      <c r="H95" s="5"/>
    </row>
    <row r="96" spans="1:8" x14ac:dyDescent="0.25">
      <c r="A96" s="18">
        <v>5111095</v>
      </c>
      <c r="B96" s="19" t="s">
        <v>52</v>
      </c>
      <c r="C96" s="20">
        <v>1</v>
      </c>
      <c r="D96" s="25">
        <v>200</v>
      </c>
      <c r="E96" s="25" t="s">
        <v>200</v>
      </c>
      <c r="F96" s="26">
        <f>Tabla1[[#This Row],[COSTO UNITARIO]]</f>
        <v>200</v>
      </c>
      <c r="G96" s="5"/>
      <c r="H96" s="5"/>
    </row>
    <row r="97" spans="1:8" x14ac:dyDescent="0.25">
      <c r="A97" s="18">
        <v>5111096</v>
      </c>
      <c r="B97" s="19" t="s">
        <v>79</v>
      </c>
      <c r="C97" s="20">
        <v>1</v>
      </c>
      <c r="D97" s="25">
        <v>150</v>
      </c>
      <c r="E97" s="25" t="s">
        <v>200</v>
      </c>
      <c r="F97" s="26">
        <f>Tabla1[[#This Row],[COSTO UNITARIO]]</f>
        <v>150</v>
      </c>
      <c r="G97" s="5"/>
      <c r="H97" s="5"/>
    </row>
    <row r="98" spans="1:8" x14ac:dyDescent="0.25">
      <c r="A98" s="18">
        <v>5111097</v>
      </c>
      <c r="B98" s="19" t="s">
        <v>82</v>
      </c>
      <c r="C98" s="20">
        <v>1</v>
      </c>
      <c r="D98" s="25">
        <v>100</v>
      </c>
      <c r="E98" s="25" t="s">
        <v>200</v>
      </c>
      <c r="F98" s="26">
        <f>Tabla1[[#This Row],[COSTO UNITARIO]]</f>
        <v>100</v>
      </c>
      <c r="G98" s="4"/>
      <c r="H98" s="4"/>
    </row>
    <row r="99" spans="1:8" x14ac:dyDescent="0.25">
      <c r="A99" s="18">
        <v>5111098</v>
      </c>
      <c r="B99" s="19" t="s">
        <v>80</v>
      </c>
      <c r="C99" s="20">
        <v>1</v>
      </c>
      <c r="D99" s="25">
        <v>100</v>
      </c>
      <c r="E99" s="25" t="s">
        <v>200</v>
      </c>
      <c r="F99" s="26">
        <f>Tabla1[[#This Row],[COSTO UNITARIO]]</f>
        <v>100</v>
      </c>
      <c r="G99" s="5"/>
      <c r="H99" s="5"/>
    </row>
    <row r="100" spans="1:8" x14ac:dyDescent="0.25">
      <c r="A100" s="18">
        <v>5111099</v>
      </c>
      <c r="B100" s="19" t="s">
        <v>81</v>
      </c>
      <c r="C100" s="20">
        <v>1</v>
      </c>
      <c r="D100" s="25">
        <v>100</v>
      </c>
      <c r="E100" s="25" t="s">
        <v>200</v>
      </c>
      <c r="F100" s="26">
        <f>Tabla1[[#This Row],[COSTO UNITARIO]]</f>
        <v>100</v>
      </c>
      <c r="G100" s="5"/>
      <c r="H100" s="5"/>
    </row>
    <row r="101" spans="1:8" x14ac:dyDescent="0.25">
      <c r="A101" s="18">
        <v>5111100</v>
      </c>
      <c r="B101" s="19" t="s">
        <v>83</v>
      </c>
      <c r="C101" s="20">
        <v>1</v>
      </c>
      <c r="D101" s="25">
        <v>200</v>
      </c>
      <c r="E101" s="25" t="s">
        <v>200</v>
      </c>
      <c r="F101" s="26">
        <f>Tabla1[[#This Row],[COSTO UNITARIO]]</f>
        <v>200</v>
      </c>
      <c r="G101" s="5"/>
      <c r="H101" s="5"/>
    </row>
    <row r="102" spans="1:8" x14ac:dyDescent="0.25">
      <c r="A102" s="18">
        <v>5111101</v>
      </c>
      <c r="B102" s="19" t="s">
        <v>84</v>
      </c>
      <c r="C102" s="20">
        <v>1</v>
      </c>
      <c r="D102" s="25">
        <v>100</v>
      </c>
      <c r="E102" s="25" t="s">
        <v>200</v>
      </c>
      <c r="F102" s="26">
        <f>Tabla1[[#This Row],[COSTO UNITARIO]]</f>
        <v>100</v>
      </c>
      <c r="G102" s="5"/>
      <c r="H102" s="5"/>
    </row>
    <row r="103" spans="1:8" x14ac:dyDescent="0.25">
      <c r="A103" s="18">
        <v>5111102</v>
      </c>
      <c r="B103" s="19" t="s">
        <v>85</v>
      </c>
      <c r="C103" s="20">
        <v>1</v>
      </c>
      <c r="D103" s="25">
        <v>2000</v>
      </c>
      <c r="E103" s="25" t="s">
        <v>200</v>
      </c>
      <c r="F103" s="26">
        <f>Tabla1[[#This Row],[COSTO UNITARIO]]</f>
        <v>2000</v>
      </c>
      <c r="G103" s="5"/>
      <c r="H103" s="5"/>
    </row>
    <row r="104" spans="1:8" x14ac:dyDescent="0.25">
      <c r="A104" s="18">
        <v>5111103</v>
      </c>
      <c r="B104" s="19" t="s">
        <v>86</v>
      </c>
      <c r="C104" s="20">
        <v>1</v>
      </c>
      <c r="D104" s="25">
        <v>1500</v>
      </c>
      <c r="E104" s="25" t="s">
        <v>200</v>
      </c>
      <c r="F104" s="26">
        <f>Tabla1[[#This Row],[COSTO UNITARIO]]</f>
        <v>1500</v>
      </c>
      <c r="G104" s="5"/>
      <c r="H104" s="5"/>
    </row>
    <row r="105" spans="1:8" x14ac:dyDescent="0.25">
      <c r="A105" s="18">
        <v>5111104</v>
      </c>
      <c r="B105" s="19" t="s">
        <v>87</v>
      </c>
      <c r="C105" s="20">
        <v>1</v>
      </c>
      <c r="D105" s="25">
        <v>1000</v>
      </c>
      <c r="E105" s="25" t="s">
        <v>200</v>
      </c>
      <c r="F105" s="26">
        <f>Tabla1[[#This Row],[COSTO UNITARIO]]</f>
        <v>1000</v>
      </c>
      <c r="G105" s="5"/>
      <c r="H105" s="5"/>
    </row>
    <row r="106" spans="1:8" x14ac:dyDescent="0.25">
      <c r="A106" s="18">
        <v>5111105</v>
      </c>
      <c r="B106" s="19" t="s">
        <v>88</v>
      </c>
      <c r="C106" s="20">
        <v>1</v>
      </c>
      <c r="D106" s="25">
        <v>500</v>
      </c>
      <c r="E106" s="25" t="s">
        <v>200</v>
      </c>
      <c r="F106" s="26">
        <f>Tabla1[[#This Row],[COSTO UNITARIO]]</f>
        <v>500</v>
      </c>
      <c r="G106" s="5"/>
      <c r="H106" s="5"/>
    </row>
    <row r="107" spans="1:8" x14ac:dyDescent="0.25">
      <c r="A107" s="18">
        <v>5111106</v>
      </c>
      <c r="B107" s="19" t="s">
        <v>89</v>
      </c>
      <c r="C107" s="20">
        <v>1</v>
      </c>
      <c r="D107" s="25">
        <v>300</v>
      </c>
      <c r="E107" s="25" t="s">
        <v>200</v>
      </c>
      <c r="F107" s="26">
        <f>Tabla1[[#This Row],[COSTO UNITARIO]]</f>
        <v>300</v>
      </c>
      <c r="G107" s="5"/>
      <c r="H107" s="5"/>
    </row>
    <row r="108" spans="1:8" x14ac:dyDescent="0.25">
      <c r="A108" s="18">
        <v>5111107</v>
      </c>
      <c r="B108" s="19" t="s">
        <v>90</v>
      </c>
      <c r="C108" s="20">
        <v>1</v>
      </c>
      <c r="D108" s="25">
        <v>350</v>
      </c>
      <c r="E108" s="25" t="s">
        <v>200</v>
      </c>
      <c r="F108" s="26">
        <f>Tabla1[[#This Row],[COSTO UNITARIO]]</f>
        <v>350</v>
      </c>
      <c r="G108" s="5"/>
      <c r="H108" s="5"/>
    </row>
    <row r="109" spans="1:8" x14ac:dyDescent="0.25">
      <c r="A109" s="18">
        <v>5111108</v>
      </c>
      <c r="B109" s="19" t="s">
        <v>91</v>
      </c>
      <c r="C109" s="20">
        <v>1</v>
      </c>
      <c r="D109" s="25">
        <v>1632</v>
      </c>
      <c r="E109" s="25" t="s">
        <v>200</v>
      </c>
      <c r="F109" s="26">
        <f>Tabla1[[#This Row],[COSTO UNITARIO]]</f>
        <v>1632</v>
      </c>
      <c r="G109" s="5"/>
      <c r="H109" s="5"/>
    </row>
    <row r="110" spans="1:8" x14ac:dyDescent="0.25">
      <c r="A110" s="18">
        <v>5111109</v>
      </c>
      <c r="B110" s="19" t="s">
        <v>92</v>
      </c>
      <c r="C110" s="20">
        <v>1</v>
      </c>
      <c r="D110" s="25">
        <v>350</v>
      </c>
      <c r="E110" s="25" t="s">
        <v>200</v>
      </c>
      <c r="F110" s="26">
        <f>Tabla1[[#This Row],[COSTO UNITARIO]]</f>
        <v>350</v>
      </c>
      <c r="G110" s="5"/>
      <c r="H110" s="5"/>
    </row>
    <row r="111" spans="1:8" x14ac:dyDescent="0.25">
      <c r="A111" s="18">
        <v>5111110</v>
      </c>
      <c r="B111" s="19" t="s">
        <v>93</v>
      </c>
      <c r="C111" s="20">
        <v>1</v>
      </c>
      <c r="D111" s="25">
        <v>10500.01</v>
      </c>
      <c r="E111" s="25" t="s">
        <v>200</v>
      </c>
      <c r="F111" s="26">
        <f>Tabla1[[#This Row],[COSTO UNITARIO]]</f>
        <v>10500.01</v>
      </c>
      <c r="G111" s="5"/>
      <c r="H111" s="5"/>
    </row>
    <row r="112" spans="1:8" x14ac:dyDescent="0.25">
      <c r="A112" s="18">
        <v>5111111</v>
      </c>
      <c r="B112" s="19" t="s">
        <v>94</v>
      </c>
      <c r="C112" s="20">
        <v>1</v>
      </c>
      <c r="D112" s="25">
        <v>600</v>
      </c>
      <c r="E112" s="25" t="s">
        <v>200</v>
      </c>
      <c r="F112" s="26">
        <f>Tabla1[[#This Row],[COSTO UNITARIO]]</f>
        <v>600</v>
      </c>
      <c r="G112" s="5"/>
      <c r="H112" s="5"/>
    </row>
    <row r="113" spans="1:8" x14ac:dyDescent="0.25">
      <c r="A113" s="18">
        <v>5111112</v>
      </c>
      <c r="B113" s="19" t="s">
        <v>95</v>
      </c>
      <c r="C113" s="20">
        <v>1</v>
      </c>
      <c r="D113" s="25">
        <v>1600</v>
      </c>
      <c r="E113" s="25" t="s">
        <v>200</v>
      </c>
      <c r="F113" s="26">
        <f>Tabla1[[#This Row],[COSTO UNITARIO]]</f>
        <v>1600</v>
      </c>
      <c r="G113" s="3"/>
      <c r="H113" s="3"/>
    </row>
    <row r="114" spans="1:8" x14ac:dyDescent="0.25">
      <c r="A114" s="18">
        <v>5111113</v>
      </c>
      <c r="B114" s="19" t="s">
        <v>96</v>
      </c>
      <c r="C114" s="20">
        <v>1</v>
      </c>
      <c r="D114" s="25">
        <v>3000</v>
      </c>
      <c r="E114" s="25" t="s">
        <v>200</v>
      </c>
      <c r="F114" s="26">
        <f>Tabla1[[#This Row],[COSTO UNITARIO]]</f>
        <v>3000</v>
      </c>
      <c r="G114" s="3"/>
      <c r="H114" s="3"/>
    </row>
    <row r="115" spans="1:8" x14ac:dyDescent="0.25">
      <c r="A115" s="18">
        <v>5111114</v>
      </c>
      <c r="B115" s="19" t="s">
        <v>97</v>
      </c>
      <c r="C115" s="20">
        <v>1</v>
      </c>
      <c r="D115" s="25">
        <v>1000</v>
      </c>
      <c r="E115" s="25" t="s">
        <v>200</v>
      </c>
      <c r="F115" s="26">
        <f>Tabla1[[#This Row],[COSTO UNITARIO]]</f>
        <v>1000</v>
      </c>
      <c r="G115" s="5"/>
      <c r="H115" s="5"/>
    </row>
    <row r="116" spans="1:8" x14ac:dyDescent="0.25">
      <c r="A116" s="18">
        <v>5111115</v>
      </c>
      <c r="B116" s="19" t="s">
        <v>98</v>
      </c>
      <c r="C116" s="20">
        <v>1</v>
      </c>
      <c r="D116" s="25">
        <v>2000</v>
      </c>
      <c r="E116" s="25" t="s">
        <v>200</v>
      </c>
      <c r="F116" s="26">
        <f>Tabla1[[#This Row],[COSTO UNITARIO]]</f>
        <v>2000</v>
      </c>
      <c r="G116" s="4"/>
      <c r="H116" s="4"/>
    </row>
    <row r="117" spans="1:8" x14ac:dyDescent="0.25">
      <c r="A117" s="18">
        <v>5111116</v>
      </c>
      <c r="B117" s="27" t="s">
        <v>43</v>
      </c>
      <c r="C117" s="20">
        <v>1</v>
      </c>
      <c r="D117" s="25">
        <v>2070</v>
      </c>
      <c r="E117" s="25" t="s">
        <v>200</v>
      </c>
      <c r="F117" s="26">
        <f>Tabla1[[#This Row],[COSTO UNITARIO]]</f>
        <v>2070</v>
      </c>
      <c r="G117" s="4"/>
      <c r="H117" s="4"/>
    </row>
    <row r="118" spans="1:8" x14ac:dyDescent="0.25">
      <c r="A118" s="18">
        <v>5111117</v>
      </c>
      <c r="B118" s="27" t="s">
        <v>99</v>
      </c>
      <c r="C118" s="20">
        <v>1</v>
      </c>
      <c r="D118" s="25">
        <v>3599</v>
      </c>
      <c r="E118" s="25" t="s">
        <v>200</v>
      </c>
      <c r="F118" s="26">
        <f>Tabla1[[#This Row],[COSTO UNITARIO]]</f>
        <v>3599</v>
      </c>
      <c r="G118" s="4"/>
      <c r="H118" s="4"/>
    </row>
    <row r="119" spans="1:8" x14ac:dyDescent="0.25">
      <c r="A119" s="18">
        <v>5111118</v>
      </c>
      <c r="B119" s="19" t="s">
        <v>100</v>
      </c>
      <c r="C119" s="20">
        <v>1</v>
      </c>
      <c r="D119" s="25">
        <v>1000</v>
      </c>
      <c r="E119" s="25" t="s">
        <v>200</v>
      </c>
      <c r="F119" s="26">
        <f>Tabla1[[#This Row],[COSTO UNITARIO]]</f>
        <v>1000</v>
      </c>
      <c r="G119" s="4"/>
      <c r="H119" s="4"/>
    </row>
    <row r="120" spans="1:8" x14ac:dyDescent="0.25">
      <c r="A120" s="18">
        <v>5111119</v>
      </c>
      <c r="B120" s="19" t="s">
        <v>101</v>
      </c>
      <c r="C120" s="20">
        <v>1</v>
      </c>
      <c r="D120" s="25">
        <v>11999</v>
      </c>
      <c r="E120" s="25" t="s">
        <v>200</v>
      </c>
      <c r="F120" s="26">
        <f>Tabla1[[#This Row],[COSTO UNITARIO]]</f>
        <v>11999</v>
      </c>
      <c r="G120" s="4"/>
      <c r="H120" s="4"/>
    </row>
    <row r="121" spans="1:8" x14ac:dyDescent="0.25">
      <c r="A121" s="18">
        <v>5111120</v>
      </c>
      <c r="B121" s="19" t="s">
        <v>96</v>
      </c>
      <c r="C121" s="20">
        <v>1</v>
      </c>
      <c r="D121" s="25">
        <v>500</v>
      </c>
      <c r="E121" s="25" t="s">
        <v>200</v>
      </c>
      <c r="F121" s="26">
        <f>Tabla1[[#This Row],[COSTO UNITARIO]]</f>
        <v>500</v>
      </c>
      <c r="G121" s="4"/>
      <c r="H121" s="4"/>
    </row>
    <row r="122" spans="1:8" x14ac:dyDescent="0.25">
      <c r="A122" s="18">
        <v>5111121</v>
      </c>
      <c r="B122" s="19" t="s">
        <v>101</v>
      </c>
      <c r="C122" s="20">
        <v>1</v>
      </c>
      <c r="D122" s="25">
        <v>11999</v>
      </c>
      <c r="E122" s="25" t="s">
        <v>200</v>
      </c>
      <c r="F122" s="26">
        <f>Tabla1[[#This Row],[COSTO UNITARIO]]</f>
        <v>11999</v>
      </c>
      <c r="G122" s="4"/>
      <c r="H122" s="4"/>
    </row>
    <row r="123" spans="1:8" x14ac:dyDescent="0.25">
      <c r="A123" s="18">
        <v>5111122</v>
      </c>
      <c r="B123" s="19" t="s">
        <v>101</v>
      </c>
      <c r="C123" s="20">
        <v>1</v>
      </c>
      <c r="D123" s="25">
        <v>9599</v>
      </c>
      <c r="E123" s="25" t="s">
        <v>200</v>
      </c>
      <c r="F123" s="26">
        <f>Tabla1[[#This Row],[COSTO UNITARIO]]</f>
        <v>9599</v>
      </c>
      <c r="G123" s="4"/>
      <c r="H123" s="4"/>
    </row>
    <row r="124" spans="1:8" x14ac:dyDescent="0.25">
      <c r="A124" s="18">
        <v>5111123</v>
      </c>
      <c r="B124" s="19" t="s">
        <v>96</v>
      </c>
      <c r="C124" s="20">
        <v>1</v>
      </c>
      <c r="D124" s="25">
        <v>500</v>
      </c>
      <c r="E124" s="25" t="s">
        <v>200</v>
      </c>
      <c r="F124" s="26">
        <f>Tabla1[[#This Row],[COSTO UNITARIO]]</f>
        <v>500</v>
      </c>
      <c r="G124" s="4"/>
      <c r="H124" s="4"/>
    </row>
    <row r="125" spans="1:8" x14ac:dyDescent="0.25">
      <c r="A125" s="18">
        <v>5111124</v>
      </c>
      <c r="B125" s="19" t="s">
        <v>102</v>
      </c>
      <c r="C125" s="20">
        <v>1</v>
      </c>
      <c r="D125" s="25">
        <v>816</v>
      </c>
      <c r="E125" s="25" t="s">
        <v>200</v>
      </c>
      <c r="F125" s="26">
        <f>Tabla1[[#This Row],[COSTO UNITARIO]]</f>
        <v>816</v>
      </c>
      <c r="G125" s="4"/>
      <c r="H125" s="4"/>
    </row>
    <row r="126" spans="1:8" x14ac:dyDescent="0.25">
      <c r="A126" s="18">
        <v>5111125</v>
      </c>
      <c r="B126" s="19" t="s">
        <v>103</v>
      </c>
      <c r="C126" s="20">
        <v>1</v>
      </c>
      <c r="D126" s="25">
        <v>6264</v>
      </c>
      <c r="E126" s="25" t="s">
        <v>200</v>
      </c>
      <c r="F126" s="26">
        <f>Tabla1[[#This Row],[COSTO UNITARIO]]</f>
        <v>6264</v>
      </c>
      <c r="G126" s="4"/>
      <c r="H126" s="4"/>
    </row>
    <row r="127" spans="1:8" x14ac:dyDescent="0.25">
      <c r="A127" s="18">
        <v>5111126</v>
      </c>
      <c r="B127" s="19" t="s">
        <v>104</v>
      </c>
      <c r="C127" s="20">
        <v>1</v>
      </c>
      <c r="D127" s="25">
        <v>1000</v>
      </c>
      <c r="E127" s="25" t="s">
        <v>200</v>
      </c>
      <c r="F127" s="26">
        <f>Tabla1[[#This Row],[COSTO UNITARIO]]</f>
        <v>1000</v>
      </c>
      <c r="G127" s="4"/>
      <c r="H127" s="4"/>
    </row>
    <row r="128" spans="1:8" x14ac:dyDescent="0.25">
      <c r="A128" s="18">
        <v>5111127</v>
      </c>
      <c r="B128" s="19" t="s">
        <v>103</v>
      </c>
      <c r="C128" s="20">
        <v>1</v>
      </c>
      <c r="D128" s="25">
        <v>6264</v>
      </c>
      <c r="E128" s="25" t="s">
        <v>200</v>
      </c>
      <c r="F128" s="26">
        <f>Tabla1[[#This Row],[COSTO UNITARIO]]</f>
        <v>6264</v>
      </c>
      <c r="G128" s="4"/>
      <c r="H128" s="4"/>
    </row>
    <row r="129" spans="1:8" x14ac:dyDescent="0.25">
      <c r="A129" s="18">
        <v>5111128</v>
      </c>
      <c r="B129" s="19" t="s">
        <v>105</v>
      </c>
      <c r="C129" s="20">
        <v>1</v>
      </c>
      <c r="D129" s="25">
        <v>500</v>
      </c>
      <c r="E129" s="25" t="s">
        <v>200</v>
      </c>
      <c r="F129" s="26">
        <f>Tabla1[[#This Row],[COSTO UNITARIO]]</f>
        <v>500</v>
      </c>
      <c r="G129" s="4"/>
      <c r="H129" s="4"/>
    </row>
    <row r="130" spans="1:8" x14ac:dyDescent="0.25">
      <c r="A130" s="18">
        <v>5111129</v>
      </c>
      <c r="B130" s="19" t="s">
        <v>106</v>
      </c>
      <c r="C130" s="20">
        <v>1</v>
      </c>
      <c r="D130" s="25">
        <v>500</v>
      </c>
      <c r="E130" s="25" t="s">
        <v>200</v>
      </c>
      <c r="F130" s="26">
        <f>Tabla1[[#This Row],[COSTO UNITARIO]]</f>
        <v>500</v>
      </c>
      <c r="G130" s="4"/>
      <c r="H130" s="4"/>
    </row>
    <row r="131" spans="1:8" x14ac:dyDescent="0.25">
      <c r="A131" s="18">
        <v>5111130</v>
      </c>
      <c r="B131" s="19" t="s">
        <v>96</v>
      </c>
      <c r="C131" s="20">
        <v>1</v>
      </c>
      <c r="D131" s="25">
        <v>500</v>
      </c>
      <c r="E131" s="25" t="s">
        <v>200</v>
      </c>
      <c r="F131" s="26">
        <f>Tabla1[[#This Row],[COSTO UNITARIO]]</f>
        <v>500</v>
      </c>
      <c r="G131" s="4"/>
      <c r="H131" s="4"/>
    </row>
    <row r="132" spans="1:8" x14ac:dyDescent="0.25">
      <c r="A132" s="18">
        <v>5111131</v>
      </c>
      <c r="B132" s="19" t="s">
        <v>107</v>
      </c>
      <c r="C132" s="20">
        <v>1</v>
      </c>
      <c r="D132" s="25">
        <v>500</v>
      </c>
      <c r="E132" s="25" t="s">
        <v>200</v>
      </c>
      <c r="F132" s="26">
        <f>Tabla1[[#This Row],[COSTO UNITARIO]]</f>
        <v>500</v>
      </c>
      <c r="G132" s="4"/>
      <c r="H132" s="4"/>
    </row>
    <row r="133" spans="1:8" x14ac:dyDescent="0.25">
      <c r="A133" s="18">
        <v>5111132</v>
      </c>
      <c r="B133" s="19" t="s">
        <v>108</v>
      </c>
      <c r="C133" s="20">
        <v>1</v>
      </c>
      <c r="D133" s="25">
        <v>1500</v>
      </c>
      <c r="E133" s="25" t="s">
        <v>200</v>
      </c>
      <c r="F133" s="26">
        <f>Tabla1[[#This Row],[COSTO UNITARIO]]</f>
        <v>1500</v>
      </c>
      <c r="G133" s="4"/>
      <c r="H133" s="4"/>
    </row>
    <row r="134" spans="1:8" x14ac:dyDescent="0.25">
      <c r="A134" s="28">
        <v>5111133</v>
      </c>
      <c r="B134" s="19" t="s">
        <v>98</v>
      </c>
      <c r="C134" s="20">
        <v>1</v>
      </c>
      <c r="D134" s="25">
        <v>2000</v>
      </c>
      <c r="E134" s="25" t="s">
        <v>200</v>
      </c>
      <c r="F134" s="26">
        <f>Tabla1[[#This Row],[COSTO UNITARIO]]</f>
        <v>2000</v>
      </c>
      <c r="G134" s="4"/>
      <c r="H134" s="4"/>
    </row>
    <row r="135" spans="1:8" x14ac:dyDescent="0.25">
      <c r="A135" s="18">
        <v>5111134</v>
      </c>
      <c r="B135" s="19" t="s">
        <v>109</v>
      </c>
      <c r="C135" s="20">
        <v>1</v>
      </c>
      <c r="D135" s="25">
        <v>8299</v>
      </c>
      <c r="E135" s="25" t="s">
        <v>200</v>
      </c>
      <c r="F135" s="26">
        <f>Tabla1[[#This Row],[COSTO UNITARIO]]</f>
        <v>8299</v>
      </c>
      <c r="G135" s="6"/>
      <c r="H135" s="6"/>
    </row>
    <row r="136" spans="1:8" x14ac:dyDescent="0.25">
      <c r="A136" s="28">
        <v>5151001</v>
      </c>
      <c r="B136" s="19" t="s">
        <v>124</v>
      </c>
      <c r="C136" s="20">
        <v>1</v>
      </c>
      <c r="D136" s="25">
        <v>5999</v>
      </c>
      <c r="E136" s="25" t="s">
        <v>200</v>
      </c>
      <c r="F136" s="26">
        <f>Tabla1[[#This Row],[COSTO UNITARIO]]</f>
        <v>5999</v>
      </c>
      <c r="G136" s="4"/>
      <c r="H136" s="4"/>
    </row>
    <row r="137" spans="1:8" x14ac:dyDescent="0.25">
      <c r="A137" s="28">
        <v>5151002</v>
      </c>
      <c r="B137" s="19" t="s">
        <v>125</v>
      </c>
      <c r="C137" s="20">
        <v>1</v>
      </c>
      <c r="D137" s="25">
        <v>150</v>
      </c>
      <c r="E137" s="25" t="s">
        <v>200</v>
      </c>
      <c r="F137" s="26">
        <f>Tabla1[[#This Row],[COSTO UNITARIO]]</f>
        <v>150</v>
      </c>
      <c r="G137" s="4"/>
      <c r="H137" s="4"/>
    </row>
    <row r="138" spans="1:8" x14ac:dyDescent="0.25">
      <c r="A138" s="28">
        <v>5151003</v>
      </c>
      <c r="B138" s="19" t="s">
        <v>126</v>
      </c>
      <c r="C138" s="20">
        <v>1</v>
      </c>
      <c r="D138" s="25">
        <v>200</v>
      </c>
      <c r="E138" s="25" t="s">
        <v>200</v>
      </c>
      <c r="F138" s="26">
        <f>Tabla1[[#This Row],[COSTO UNITARIO]]</f>
        <v>200</v>
      </c>
      <c r="G138" s="4"/>
      <c r="H138" s="4"/>
    </row>
    <row r="139" spans="1:8" x14ac:dyDescent="0.25">
      <c r="A139" s="28">
        <v>5151004</v>
      </c>
      <c r="B139" s="19" t="s">
        <v>127</v>
      </c>
      <c r="C139" s="20">
        <v>1</v>
      </c>
      <c r="D139" s="25">
        <v>300</v>
      </c>
      <c r="E139" s="25" t="s">
        <v>200</v>
      </c>
      <c r="F139" s="26">
        <f>Tabla1[[#This Row],[COSTO UNITARIO]]</f>
        <v>300</v>
      </c>
      <c r="G139" s="4"/>
      <c r="H139" s="4"/>
    </row>
    <row r="140" spans="1:8" x14ac:dyDescent="0.25">
      <c r="A140" s="28">
        <v>5151005</v>
      </c>
      <c r="B140" s="19" t="s">
        <v>128</v>
      </c>
      <c r="C140" s="20">
        <v>1</v>
      </c>
      <c r="D140" s="25">
        <v>1000</v>
      </c>
      <c r="E140" s="25" t="s">
        <v>200</v>
      </c>
      <c r="F140" s="26">
        <f>Tabla1[[#This Row],[COSTO UNITARIO]]</f>
        <v>1000</v>
      </c>
      <c r="G140" s="4"/>
      <c r="H140" s="4"/>
    </row>
    <row r="141" spans="1:8" x14ac:dyDescent="0.25">
      <c r="A141" s="28">
        <v>5151006</v>
      </c>
      <c r="B141" s="19" t="s">
        <v>124</v>
      </c>
      <c r="C141" s="20">
        <v>1</v>
      </c>
      <c r="D141" s="25">
        <v>5999</v>
      </c>
      <c r="E141" s="25" t="s">
        <v>200</v>
      </c>
      <c r="F141" s="26">
        <f>Tabla1[[#This Row],[COSTO UNITARIO]]</f>
        <v>5999</v>
      </c>
      <c r="G141" s="4"/>
      <c r="H141" s="4"/>
    </row>
    <row r="142" spans="1:8" x14ac:dyDescent="0.25">
      <c r="A142" s="28">
        <v>5151007</v>
      </c>
      <c r="B142" s="19" t="s">
        <v>125</v>
      </c>
      <c r="C142" s="20">
        <v>1</v>
      </c>
      <c r="D142" s="25">
        <v>150</v>
      </c>
      <c r="E142" s="25" t="s">
        <v>200</v>
      </c>
      <c r="F142" s="26">
        <f>Tabla1[[#This Row],[COSTO UNITARIO]]</f>
        <v>150</v>
      </c>
      <c r="G142" s="4"/>
      <c r="H142" s="4"/>
    </row>
    <row r="143" spans="1:8" x14ac:dyDescent="0.25">
      <c r="A143" s="28">
        <v>5151008</v>
      </c>
      <c r="B143" s="19" t="s">
        <v>126</v>
      </c>
      <c r="C143" s="20">
        <v>1</v>
      </c>
      <c r="D143" s="25">
        <v>200</v>
      </c>
      <c r="E143" s="25" t="s">
        <v>200</v>
      </c>
      <c r="F143" s="26">
        <f>Tabla1[[#This Row],[COSTO UNITARIO]]</f>
        <v>200</v>
      </c>
      <c r="G143" s="4"/>
      <c r="H143" s="4"/>
    </row>
    <row r="144" spans="1:8" x14ac:dyDescent="0.25">
      <c r="A144" s="28">
        <v>5151009</v>
      </c>
      <c r="B144" s="19" t="s">
        <v>129</v>
      </c>
      <c r="C144" s="20">
        <v>1</v>
      </c>
      <c r="D144" s="25">
        <v>300</v>
      </c>
      <c r="E144" s="25" t="s">
        <v>200</v>
      </c>
      <c r="F144" s="26">
        <f>Tabla1[[#This Row],[COSTO UNITARIO]]</f>
        <v>300</v>
      </c>
      <c r="G144" s="4"/>
      <c r="H144" s="4"/>
    </row>
    <row r="145" spans="1:8" x14ac:dyDescent="0.25">
      <c r="A145" s="28">
        <v>5151010</v>
      </c>
      <c r="B145" s="19" t="s">
        <v>130</v>
      </c>
      <c r="C145" s="20">
        <v>1</v>
      </c>
      <c r="D145" s="25">
        <v>1199</v>
      </c>
      <c r="E145" s="25" t="s">
        <v>200</v>
      </c>
      <c r="F145" s="26">
        <f>Tabla1[[#This Row],[COSTO UNITARIO]]</f>
        <v>1199</v>
      </c>
      <c r="G145" s="4"/>
      <c r="H145" s="4"/>
    </row>
    <row r="146" spans="1:8" x14ac:dyDescent="0.25">
      <c r="A146" s="28">
        <v>5151011</v>
      </c>
      <c r="B146" s="19" t="s">
        <v>131</v>
      </c>
      <c r="C146" s="20">
        <v>1</v>
      </c>
      <c r="D146" s="25">
        <v>800</v>
      </c>
      <c r="E146" s="25" t="s">
        <v>200</v>
      </c>
      <c r="F146" s="26">
        <f>Tabla1[[#This Row],[COSTO UNITARIO]]</f>
        <v>800</v>
      </c>
      <c r="G146" s="4"/>
      <c r="H146" s="4"/>
    </row>
    <row r="147" spans="1:8" x14ac:dyDescent="0.25">
      <c r="A147" s="28">
        <v>5151012</v>
      </c>
      <c r="B147" s="19" t="s">
        <v>114</v>
      </c>
      <c r="C147" s="20">
        <v>1</v>
      </c>
      <c r="D147" s="25">
        <v>5518.9</v>
      </c>
      <c r="E147" s="25" t="s">
        <v>200</v>
      </c>
      <c r="F147" s="26">
        <f>Tabla1[[#This Row],[COSTO UNITARIO]]</f>
        <v>5518.9</v>
      </c>
      <c r="G147" s="4"/>
      <c r="H147" s="4"/>
    </row>
    <row r="148" spans="1:8" x14ac:dyDescent="0.25">
      <c r="A148" s="28">
        <v>5151013</v>
      </c>
      <c r="B148" s="19" t="s">
        <v>110</v>
      </c>
      <c r="C148" s="20">
        <v>1</v>
      </c>
      <c r="D148" s="25">
        <v>1500</v>
      </c>
      <c r="E148" s="25" t="s">
        <v>200</v>
      </c>
      <c r="F148" s="26">
        <f>Tabla1[[#This Row],[COSTO UNITARIO]]</f>
        <v>1500</v>
      </c>
      <c r="G148" s="4"/>
      <c r="H148" s="4"/>
    </row>
    <row r="149" spans="1:8" x14ac:dyDescent="0.25">
      <c r="A149" s="28">
        <v>5151014</v>
      </c>
      <c r="B149" s="19" t="s">
        <v>53</v>
      </c>
      <c r="C149" s="20">
        <v>1</v>
      </c>
      <c r="D149" s="25">
        <v>200</v>
      </c>
      <c r="E149" s="25" t="s">
        <v>200</v>
      </c>
      <c r="F149" s="26">
        <f>Tabla1[[#This Row],[COSTO UNITARIO]]</f>
        <v>200</v>
      </c>
      <c r="G149" s="4"/>
      <c r="H149" s="4"/>
    </row>
    <row r="150" spans="1:8" x14ac:dyDescent="0.25">
      <c r="A150" s="28">
        <v>5151015</v>
      </c>
      <c r="B150" s="19" t="s">
        <v>110</v>
      </c>
      <c r="C150" s="20">
        <v>1</v>
      </c>
      <c r="D150" s="25">
        <v>5626</v>
      </c>
      <c r="E150" s="25" t="s">
        <v>200</v>
      </c>
      <c r="F150" s="26">
        <f>Tabla1[[#This Row],[COSTO UNITARIO]]</f>
        <v>5626</v>
      </c>
      <c r="G150" s="7"/>
      <c r="H150" s="7"/>
    </row>
    <row r="151" spans="1:8" x14ac:dyDescent="0.25">
      <c r="A151" s="28">
        <v>5151016</v>
      </c>
      <c r="B151" s="19" t="s">
        <v>111</v>
      </c>
      <c r="C151" s="20">
        <v>1</v>
      </c>
      <c r="D151" s="25">
        <v>9899</v>
      </c>
      <c r="E151" s="25" t="s">
        <v>200</v>
      </c>
      <c r="F151" s="26">
        <f>Tabla1[[#This Row],[COSTO UNITARIO]]</f>
        <v>9899</v>
      </c>
      <c r="G151" s="7"/>
      <c r="H151" s="7"/>
    </row>
    <row r="152" spans="1:8" x14ac:dyDescent="0.25">
      <c r="A152" s="28">
        <v>5151017</v>
      </c>
      <c r="B152" s="19" t="s">
        <v>112</v>
      </c>
      <c r="C152" s="20">
        <v>1</v>
      </c>
      <c r="D152" s="25">
        <v>2000</v>
      </c>
      <c r="E152" s="25" t="s">
        <v>200</v>
      </c>
      <c r="F152" s="26">
        <f>Tabla1[[#This Row],[COSTO UNITARIO]]</f>
        <v>2000</v>
      </c>
      <c r="G152" s="7"/>
      <c r="H152" s="7"/>
    </row>
    <row r="153" spans="1:8" x14ac:dyDescent="0.25">
      <c r="A153" s="28">
        <v>5151018</v>
      </c>
      <c r="B153" s="19" t="s">
        <v>132</v>
      </c>
      <c r="C153" s="20">
        <v>1</v>
      </c>
      <c r="D153" s="25">
        <v>250</v>
      </c>
      <c r="E153" s="25" t="s">
        <v>200</v>
      </c>
      <c r="F153" s="26">
        <f>Tabla1[[#This Row],[COSTO UNITARIO]]</f>
        <v>250</v>
      </c>
      <c r="G153" s="4"/>
      <c r="H153" s="4"/>
    </row>
    <row r="154" spans="1:8" x14ac:dyDescent="0.25">
      <c r="A154" s="28">
        <v>5151019</v>
      </c>
      <c r="B154" s="19" t="s">
        <v>133</v>
      </c>
      <c r="C154" s="20">
        <v>1</v>
      </c>
      <c r="D154" s="25">
        <v>150</v>
      </c>
      <c r="E154" s="25" t="s">
        <v>200</v>
      </c>
      <c r="F154" s="26">
        <f>Tabla1[[#This Row],[COSTO UNITARIO]]</f>
        <v>150</v>
      </c>
      <c r="G154" s="4"/>
      <c r="H154" s="4"/>
    </row>
    <row r="155" spans="1:8" x14ac:dyDescent="0.25">
      <c r="A155" s="28">
        <v>5151020</v>
      </c>
      <c r="B155" s="19" t="s">
        <v>134</v>
      </c>
      <c r="C155" s="20">
        <v>1</v>
      </c>
      <c r="D155" s="25">
        <v>1500</v>
      </c>
      <c r="E155" s="25" t="s">
        <v>200</v>
      </c>
      <c r="F155" s="26">
        <f>Tabla1[[#This Row],[COSTO UNITARIO]]</f>
        <v>1500</v>
      </c>
      <c r="G155" s="4"/>
      <c r="H155" s="4"/>
    </row>
    <row r="156" spans="1:8" x14ac:dyDescent="0.25">
      <c r="A156" s="28">
        <v>5151021</v>
      </c>
      <c r="B156" s="19" t="s">
        <v>135</v>
      </c>
      <c r="C156" s="20">
        <v>1</v>
      </c>
      <c r="D156" s="25">
        <v>3000</v>
      </c>
      <c r="E156" s="25" t="s">
        <v>200</v>
      </c>
      <c r="F156" s="26">
        <f>Tabla1[[#This Row],[COSTO UNITARIO]]</f>
        <v>3000</v>
      </c>
      <c r="G156" s="4"/>
      <c r="H156" s="4"/>
    </row>
    <row r="157" spans="1:8" x14ac:dyDescent="0.25">
      <c r="A157" s="28">
        <v>5151022</v>
      </c>
      <c r="B157" s="19" t="s">
        <v>136</v>
      </c>
      <c r="C157" s="20">
        <v>1</v>
      </c>
      <c r="D157" s="25">
        <v>1800</v>
      </c>
      <c r="E157" s="25" t="s">
        <v>200</v>
      </c>
      <c r="F157" s="26">
        <f>Tabla1[[#This Row],[COSTO UNITARIO]]</f>
        <v>1800</v>
      </c>
      <c r="G157" s="4"/>
      <c r="H157" s="4"/>
    </row>
    <row r="158" spans="1:8" x14ac:dyDescent="0.25">
      <c r="A158" s="28">
        <v>5151023</v>
      </c>
      <c r="B158" s="19" t="s">
        <v>137</v>
      </c>
      <c r="C158" s="20">
        <v>1</v>
      </c>
      <c r="D158" s="25">
        <v>250</v>
      </c>
      <c r="E158" s="25" t="s">
        <v>200</v>
      </c>
      <c r="F158" s="26">
        <f>Tabla1[[#This Row],[COSTO UNITARIO]]</f>
        <v>250</v>
      </c>
      <c r="G158" s="4"/>
      <c r="H158" s="4"/>
    </row>
    <row r="159" spans="1:8" x14ac:dyDescent="0.25">
      <c r="A159" s="28">
        <v>5151024</v>
      </c>
      <c r="B159" s="19" t="s">
        <v>138</v>
      </c>
      <c r="C159" s="20">
        <v>1</v>
      </c>
      <c r="D159" s="25">
        <v>150</v>
      </c>
      <c r="E159" s="25" t="s">
        <v>200</v>
      </c>
      <c r="F159" s="26">
        <f>Tabla1[[#This Row],[COSTO UNITARIO]]</f>
        <v>150</v>
      </c>
      <c r="G159" s="4"/>
      <c r="H159" s="4"/>
    </row>
    <row r="160" spans="1:8" x14ac:dyDescent="0.25">
      <c r="A160" s="28">
        <v>5151025</v>
      </c>
      <c r="B160" s="19" t="s">
        <v>134</v>
      </c>
      <c r="C160" s="20">
        <v>1</v>
      </c>
      <c r="D160" s="25">
        <v>1500</v>
      </c>
      <c r="E160" s="25" t="s">
        <v>200</v>
      </c>
      <c r="F160" s="26">
        <f>Tabla1[[#This Row],[COSTO UNITARIO]]</f>
        <v>1500</v>
      </c>
      <c r="G160" s="4"/>
      <c r="H160" s="4"/>
    </row>
    <row r="161" spans="1:8" x14ac:dyDescent="0.25">
      <c r="A161" s="28">
        <v>5151026</v>
      </c>
      <c r="B161" s="19" t="s">
        <v>139</v>
      </c>
      <c r="C161" s="20">
        <v>1</v>
      </c>
      <c r="D161" s="25">
        <v>850</v>
      </c>
      <c r="E161" s="25" t="s">
        <v>200</v>
      </c>
      <c r="F161" s="26">
        <f>Tabla1[[#This Row],[COSTO UNITARIO]]</f>
        <v>850</v>
      </c>
      <c r="G161" s="4"/>
      <c r="H161" s="4"/>
    </row>
    <row r="162" spans="1:8" x14ac:dyDescent="0.25">
      <c r="A162" s="28">
        <v>5151027</v>
      </c>
      <c r="B162" s="19" t="s">
        <v>140</v>
      </c>
      <c r="C162" s="20">
        <v>1</v>
      </c>
      <c r="D162" s="25">
        <v>1100</v>
      </c>
      <c r="E162" s="25" t="s">
        <v>200</v>
      </c>
      <c r="F162" s="26">
        <f>Tabla1[[#This Row],[COSTO UNITARIO]]</f>
        <v>1100</v>
      </c>
      <c r="G162" s="4"/>
      <c r="H162" s="4"/>
    </row>
    <row r="163" spans="1:8" x14ac:dyDescent="0.25">
      <c r="A163" s="28">
        <v>5151028</v>
      </c>
      <c r="B163" s="19" t="s">
        <v>141</v>
      </c>
      <c r="C163" s="20">
        <v>1</v>
      </c>
      <c r="D163" s="25">
        <v>850</v>
      </c>
      <c r="E163" s="25" t="s">
        <v>200</v>
      </c>
      <c r="F163" s="26">
        <f>Tabla1[[#This Row],[COSTO UNITARIO]]</f>
        <v>850</v>
      </c>
      <c r="G163" s="4"/>
      <c r="H163" s="4"/>
    </row>
    <row r="164" spans="1:8" x14ac:dyDescent="0.25">
      <c r="A164" s="28">
        <v>5151029</v>
      </c>
      <c r="B164" s="19" t="s">
        <v>113</v>
      </c>
      <c r="C164" s="20">
        <v>1</v>
      </c>
      <c r="D164" s="25">
        <v>1200</v>
      </c>
      <c r="E164" s="25" t="s">
        <v>200</v>
      </c>
      <c r="F164" s="26">
        <f>Tabla1[[#This Row],[COSTO UNITARIO]]</f>
        <v>1200</v>
      </c>
      <c r="G164" s="7"/>
      <c r="H164" s="7"/>
    </row>
    <row r="165" spans="1:8" x14ac:dyDescent="0.25">
      <c r="A165" s="28">
        <v>5151030</v>
      </c>
      <c r="B165" s="19" t="s">
        <v>111</v>
      </c>
      <c r="C165" s="20">
        <v>1</v>
      </c>
      <c r="D165" s="25">
        <v>8816</v>
      </c>
      <c r="E165" s="25" t="s">
        <v>200</v>
      </c>
      <c r="F165" s="26">
        <f>Tabla1[[#This Row],[COSTO UNITARIO]]</f>
        <v>8816</v>
      </c>
      <c r="G165" s="7"/>
      <c r="H165" s="7"/>
    </row>
    <row r="166" spans="1:8" x14ac:dyDescent="0.25">
      <c r="A166" s="28">
        <v>5151031</v>
      </c>
      <c r="B166" s="19" t="s">
        <v>114</v>
      </c>
      <c r="C166" s="20">
        <v>1</v>
      </c>
      <c r="D166" s="25">
        <v>5999</v>
      </c>
      <c r="E166" s="25" t="s">
        <v>200</v>
      </c>
      <c r="F166" s="26">
        <f>Tabla1[[#This Row],[COSTO UNITARIO]]</f>
        <v>5999</v>
      </c>
      <c r="G166" s="7"/>
      <c r="H166" s="7"/>
    </row>
    <row r="167" spans="1:8" x14ac:dyDescent="0.25">
      <c r="A167" s="28">
        <v>5151032</v>
      </c>
      <c r="B167" s="19" t="s">
        <v>124</v>
      </c>
      <c r="C167" s="20">
        <v>1</v>
      </c>
      <c r="D167" s="25">
        <v>6500</v>
      </c>
      <c r="E167" s="25" t="s">
        <v>200</v>
      </c>
      <c r="F167" s="26">
        <f>Tabla1[[#This Row],[COSTO UNITARIO]]</f>
        <v>6500</v>
      </c>
      <c r="G167" s="4"/>
      <c r="H167" s="4"/>
    </row>
    <row r="168" spans="1:8" x14ac:dyDescent="0.25">
      <c r="A168" s="28">
        <v>5151033</v>
      </c>
      <c r="B168" s="19" t="s">
        <v>142</v>
      </c>
      <c r="C168" s="20">
        <v>1</v>
      </c>
      <c r="D168" s="25">
        <v>2193.56</v>
      </c>
      <c r="E168" s="25" t="s">
        <v>200</v>
      </c>
      <c r="F168" s="26">
        <f>Tabla1[[#This Row],[COSTO UNITARIO]]</f>
        <v>2193.56</v>
      </c>
      <c r="G168" s="4"/>
      <c r="H168" s="4"/>
    </row>
    <row r="169" spans="1:8" x14ac:dyDescent="0.25">
      <c r="A169" s="28">
        <v>5151034</v>
      </c>
      <c r="B169" s="19" t="s">
        <v>110</v>
      </c>
      <c r="C169" s="20">
        <v>1</v>
      </c>
      <c r="D169" s="25">
        <v>5626</v>
      </c>
      <c r="E169" s="25" t="s">
        <v>200</v>
      </c>
      <c r="F169" s="26">
        <f>Tabla1[[#This Row],[COSTO UNITARIO]]</f>
        <v>5626</v>
      </c>
      <c r="G169" s="8"/>
      <c r="H169" s="8"/>
    </row>
    <row r="170" spans="1:8" x14ac:dyDescent="0.25">
      <c r="A170" s="28">
        <v>5151035</v>
      </c>
      <c r="B170" s="19" t="s">
        <v>143</v>
      </c>
      <c r="C170" s="20">
        <v>1</v>
      </c>
      <c r="D170" s="25">
        <v>1500</v>
      </c>
      <c r="E170" s="25" t="s">
        <v>200</v>
      </c>
      <c r="F170" s="26">
        <f>Tabla1[[#This Row],[COSTO UNITARIO]]</f>
        <v>1500</v>
      </c>
      <c r="G170" s="8"/>
      <c r="H170" s="8"/>
    </row>
    <row r="171" spans="1:8" x14ac:dyDescent="0.25">
      <c r="A171" s="28">
        <v>5151036</v>
      </c>
      <c r="B171" s="19" t="s">
        <v>115</v>
      </c>
      <c r="C171" s="20">
        <v>1</v>
      </c>
      <c r="D171" s="25">
        <v>500</v>
      </c>
      <c r="E171" s="25" t="s">
        <v>200</v>
      </c>
      <c r="F171" s="26">
        <f>Tabla1[[#This Row],[COSTO UNITARIO]]</f>
        <v>500</v>
      </c>
      <c r="G171" s="3"/>
      <c r="H171" s="3"/>
    </row>
    <row r="172" spans="1:8" x14ac:dyDescent="0.25">
      <c r="A172" s="28">
        <v>5151037</v>
      </c>
      <c r="B172" s="19" t="s">
        <v>116</v>
      </c>
      <c r="C172" s="20">
        <v>1</v>
      </c>
      <c r="D172" s="25">
        <v>100</v>
      </c>
      <c r="E172" s="25" t="s">
        <v>200</v>
      </c>
      <c r="F172" s="26">
        <f>Tabla1[[#This Row],[COSTO UNITARIO]]</f>
        <v>100</v>
      </c>
      <c r="G172" s="3"/>
      <c r="H172" s="3"/>
    </row>
    <row r="173" spans="1:8" x14ac:dyDescent="0.25">
      <c r="A173" s="28">
        <v>5151038</v>
      </c>
      <c r="B173" s="19" t="s">
        <v>144</v>
      </c>
      <c r="C173" s="20">
        <v>1</v>
      </c>
      <c r="D173" s="25">
        <v>700</v>
      </c>
      <c r="E173" s="25" t="s">
        <v>200</v>
      </c>
      <c r="F173" s="26">
        <f>Tabla1[[#This Row],[COSTO UNITARIO]]</f>
        <v>700</v>
      </c>
      <c r="G173" s="8"/>
      <c r="H173" s="8"/>
    </row>
    <row r="174" spans="1:8" x14ac:dyDescent="0.25">
      <c r="A174" s="28">
        <v>5151039</v>
      </c>
      <c r="B174" s="19" t="s">
        <v>145</v>
      </c>
      <c r="C174" s="20">
        <v>1</v>
      </c>
      <c r="D174" s="25">
        <v>800</v>
      </c>
      <c r="E174" s="25" t="s">
        <v>200</v>
      </c>
      <c r="F174" s="26">
        <f>Tabla1[[#This Row],[COSTO UNITARIO]]</f>
        <v>800</v>
      </c>
      <c r="G174" s="8"/>
      <c r="H174" s="8"/>
    </row>
    <row r="175" spans="1:8" x14ac:dyDescent="0.25">
      <c r="A175" s="28">
        <v>5151040</v>
      </c>
      <c r="B175" s="19" t="s">
        <v>146</v>
      </c>
      <c r="C175" s="20">
        <v>1</v>
      </c>
      <c r="D175" s="25">
        <v>3000</v>
      </c>
      <c r="E175" s="25" t="s">
        <v>200</v>
      </c>
      <c r="F175" s="26">
        <f>Tabla1[[#This Row],[COSTO UNITARIO]]</f>
        <v>3000</v>
      </c>
      <c r="G175" s="8"/>
      <c r="H175" s="8"/>
    </row>
    <row r="176" spans="1:8" x14ac:dyDescent="0.25">
      <c r="A176" s="28">
        <v>5151041</v>
      </c>
      <c r="B176" s="19" t="s">
        <v>147</v>
      </c>
      <c r="C176" s="20">
        <v>1</v>
      </c>
      <c r="D176" s="25">
        <v>400</v>
      </c>
      <c r="E176" s="25" t="s">
        <v>200</v>
      </c>
      <c r="F176" s="26">
        <f>Tabla1[[#This Row],[COSTO UNITARIO]]</f>
        <v>400</v>
      </c>
      <c r="G176" s="8"/>
      <c r="H176" s="8"/>
    </row>
    <row r="177" spans="1:8" x14ac:dyDescent="0.25">
      <c r="A177" s="28">
        <v>5151042</v>
      </c>
      <c r="B177" s="19" t="s">
        <v>110</v>
      </c>
      <c r="C177" s="20">
        <v>1</v>
      </c>
      <c r="D177" s="25">
        <v>1199</v>
      </c>
      <c r="E177" s="25" t="s">
        <v>200</v>
      </c>
      <c r="F177" s="26">
        <f>Tabla1[[#This Row],[COSTO UNITARIO]]</f>
        <v>1199</v>
      </c>
      <c r="G177" s="8"/>
      <c r="H177" s="8"/>
    </row>
    <row r="178" spans="1:8" x14ac:dyDescent="0.25">
      <c r="A178" s="18">
        <v>5151043</v>
      </c>
      <c r="B178" s="19" t="s">
        <v>148</v>
      </c>
      <c r="C178" s="20">
        <v>1</v>
      </c>
      <c r="D178" s="25">
        <v>5559</v>
      </c>
      <c r="E178" s="25" t="s">
        <v>200</v>
      </c>
      <c r="F178" s="26">
        <f>Tabla1[[#This Row],[COSTO UNITARIO]]</f>
        <v>5559</v>
      </c>
      <c r="G178" s="8"/>
      <c r="H178" s="8"/>
    </row>
    <row r="179" spans="1:8" x14ac:dyDescent="0.25">
      <c r="A179" s="18">
        <v>5151044</v>
      </c>
      <c r="B179" s="19" t="s">
        <v>117</v>
      </c>
      <c r="C179" s="20">
        <v>1</v>
      </c>
      <c r="D179" s="25">
        <v>1500</v>
      </c>
      <c r="E179" s="25" t="s">
        <v>200</v>
      </c>
      <c r="F179" s="26">
        <f>Tabla1[[#This Row],[COSTO UNITARIO]]</f>
        <v>1500</v>
      </c>
      <c r="G179" s="3"/>
      <c r="H179" s="3"/>
    </row>
    <row r="180" spans="1:8" x14ac:dyDescent="0.25">
      <c r="A180" s="18">
        <v>5151045</v>
      </c>
      <c r="B180" s="19" t="s">
        <v>118</v>
      </c>
      <c r="C180" s="20">
        <v>1</v>
      </c>
      <c r="D180" s="25">
        <v>4000</v>
      </c>
      <c r="E180" s="25" t="s">
        <v>200</v>
      </c>
      <c r="F180" s="26">
        <f>Tabla1[[#This Row],[COSTO UNITARIO]]</f>
        <v>4000</v>
      </c>
      <c r="G180" s="3"/>
      <c r="H180" s="3"/>
    </row>
    <row r="181" spans="1:8" x14ac:dyDescent="0.25">
      <c r="A181" s="18">
        <v>5151046</v>
      </c>
      <c r="B181" s="19" t="s">
        <v>119</v>
      </c>
      <c r="C181" s="20">
        <v>1</v>
      </c>
      <c r="D181" s="25">
        <v>350</v>
      </c>
      <c r="E181" s="25" t="s">
        <v>200</v>
      </c>
      <c r="F181" s="26">
        <f>Tabla1[[#This Row],[COSTO UNITARIO]]</f>
        <v>350</v>
      </c>
      <c r="G181" s="3"/>
      <c r="H181" s="3"/>
    </row>
    <row r="182" spans="1:8" x14ac:dyDescent="0.25">
      <c r="A182" s="18">
        <v>5151047</v>
      </c>
      <c r="B182" s="19" t="s">
        <v>120</v>
      </c>
      <c r="C182" s="20">
        <v>1</v>
      </c>
      <c r="D182" s="25">
        <v>100</v>
      </c>
      <c r="E182" s="25" t="s">
        <v>200</v>
      </c>
      <c r="F182" s="26">
        <f>Tabla1[[#This Row],[COSTO UNITARIO]]</f>
        <v>100</v>
      </c>
      <c r="G182" s="3"/>
      <c r="H182" s="3"/>
    </row>
    <row r="183" spans="1:8" x14ac:dyDescent="0.25">
      <c r="A183" s="18">
        <v>5151048</v>
      </c>
      <c r="B183" s="19" t="s">
        <v>121</v>
      </c>
      <c r="C183" s="20">
        <v>1</v>
      </c>
      <c r="D183" s="25">
        <v>1000</v>
      </c>
      <c r="E183" s="25" t="s">
        <v>200</v>
      </c>
      <c r="F183" s="26">
        <f>Tabla1[[#This Row],[COSTO UNITARIO]]</f>
        <v>1000</v>
      </c>
      <c r="G183" s="3"/>
      <c r="H183" s="3"/>
    </row>
    <row r="184" spans="1:8" x14ac:dyDescent="0.25">
      <c r="A184" s="18">
        <v>5151049</v>
      </c>
      <c r="B184" s="19" t="s">
        <v>119</v>
      </c>
      <c r="C184" s="20">
        <v>1</v>
      </c>
      <c r="D184" s="25">
        <v>100</v>
      </c>
      <c r="E184" s="25" t="s">
        <v>200</v>
      </c>
      <c r="F184" s="26">
        <f>Tabla1[[#This Row],[COSTO UNITARIO]]</f>
        <v>100</v>
      </c>
      <c r="G184" s="3"/>
      <c r="H184" s="3"/>
    </row>
    <row r="185" spans="1:8" x14ac:dyDescent="0.25">
      <c r="A185" s="18">
        <v>5151050</v>
      </c>
      <c r="B185" s="19" t="s">
        <v>122</v>
      </c>
      <c r="C185" s="20">
        <v>1</v>
      </c>
      <c r="D185" s="25">
        <v>100</v>
      </c>
      <c r="E185" s="25" t="s">
        <v>200</v>
      </c>
      <c r="F185" s="26">
        <f>Tabla1[[#This Row],[COSTO UNITARIO]]</f>
        <v>100</v>
      </c>
      <c r="G185" s="3"/>
      <c r="H185" s="3"/>
    </row>
    <row r="186" spans="1:8" x14ac:dyDescent="0.25">
      <c r="A186" s="18">
        <v>5151051</v>
      </c>
      <c r="B186" s="19" t="s">
        <v>123</v>
      </c>
      <c r="C186" s="20">
        <v>1</v>
      </c>
      <c r="D186" s="25">
        <v>780</v>
      </c>
      <c r="E186" s="25" t="s">
        <v>200</v>
      </c>
      <c r="F186" s="26">
        <f>Tabla1[[#This Row],[COSTO UNITARIO]]</f>
        <v>780</v>
      </c>
      <c r="G186" s="5"/>
      <c r="H186" s="5"/>
    </row>
    <row r="187" spans="1:8" x14ac:dyDescent="0.25">
      <c r="A187" s="18">
        <v>5151052</v>
      </c>
      <c r="B187" s="19" t="s">
        <v>149</v>
      </c>
      <c r="C187" s="20">
        <v>1</v>
      </c>
      <c r="D187" s="25">
        <v>4000</v>
      </c>
      <c r="E187" s="25" t="s">
        <v>200</v>
      </c>
      <c r="F187" s="26">
        <f>Tabla1[[#This Row],[COSTO UNITARIO]]</f>
        <v>4000</v>
      </c>
      <c r="G187" s="8"/>
      <c r="H187" s="8"/>
    </row>
    <row r="188" spans="1:8" x14ac:dyDescent="0.25">
      <c r="A188" s="18">
        <v>5151053</v>
      </c>
      <c r="B188" s="19" t="s">
        <v>150</v>
      </c>
      <c r="C188" s="20">
        <v>1</v>
      </c>
      <c r="D188" s="25">
        <v>350</v>
      </c>
      <c r="E188" s="25" t="s">
        <v>200</v>
      </c>
      <c r="F188" s="26">
        <f>Tabla1[[#This Row],[COSTO UNITARIO]]</f>
        <v>350</v>
      </c>
      <c r="G188" s="8"/>
      <c r="H188" s="8"/>
    </row>
    <row r="189" spans="1:8" x14ac:dyDescent="0.25">
      <c r="A189" s="18">
        <v>5151054</v>
      </c>
      <c r="B189" s="19" t="s">
        <v>151</v>
      </c>
      <c r="C189" s="20">
        <v>1</v>
      </c>
      <c r="D189" s="25">
        <v>100</v>
      </c>
      <c r="E189" s="25" t="s">
        <v>200</v>
      </c>
      <c r="F189" s="26">
        <f>Tabla1[[#This Row],[COSTO UNITARIO]]</f>
        <v>100</v>
      </c>
      <c r="G189" s="8"/>
      <c r="H189" s="8"/>
    </row>
    <row r="190" spans="1:8" x14ac:dyDescent="0.25">
      <c r="A190" s="18">
        <v>5151055</v>
      </c>
      <c r="B190" s="19" t="s">
        <v>152</v>
      </c>
      <c r="C190" s="20">
        <v>1</v>
      </c>
      <c r="D190" s="25">
        <v>4800</v>
      </c>
      <c r="E190" s="25" t="s">
        <v>200</v>
      </c>
      <c r="F190" s="26">
        <f>Tabla1[[#This Row],[COSTO UNITARIO]]</f>
        <v>4800</v>
      </c>
      <c r="G190" s="8"/>
      <c r="H190" s="8"/>
    </row>
    <row r="191" spans="1:8" x14ac:dyDescent="0.25">
      <c r="A191" s="18">
        <v>5151056</v>
      </c>
      <c r="B191" s="19" t="s">
        <v>142</v>
      </c>
      <c r="C191" s="20">
        <v>1</v>
      </c>
      <c r="D191" s="25">
        <v>3500</v>
      </c>
      <c r="E191" s="25" t="s">
        <v>200</v>
      </c>
      <c r="F191" s="26">
        <f>Tabla1[[#This Row],[COSTO UNITARIO]]</f>
        <v>3500</v>
      </c>
      <c r="G191" s="8"/>
      <c r="H191" s="8"/>
    </row>
    <row r="192" spans="1:8" x14ac:dyDescent="0.25">
      <c r="A192" s="18">
        <v>5151057</v>
      </c>
      <c r="B192" s="19" t="s">
        <v>153</v>
      </c>
      <c r="C192" s="20">
        <v>1</v>
      </c>
      <c r="D192" s="25">
        <v>1000</v>
      </c>
      <c r="E192" s="25" t="s">
        <v>200</v>
      </c>
      <c r="F192" s="26">
        <f>Tabla1[[#This Row],[COSTO UNITARIO]]</f>
        <v>1000</v>
      </c>
      <c r="G192" s="8"/>
      <c r="H192" s="8"/>
    </row>
    <row r="193" spans="1:8" x14ac:dyDescent="0.25">
      <c r="A193" s="18">
        <v>5151058</v>
      </c>
      <c r="B193" s="19" t="s">
        <v>154</v>
      </c>
      <c r="C193" s="20">
        <v>1</v>
      </c>
      <c r="D193" s="25">
        <v>2000</v>
      </c>
      <c r="E193" s="25" t="s">
        <v>200</v>
      </c>
      <c r="F193" s="26">
        <f>Tabla1[[#This Row],[COSTO UNITARIO]]</f>
        <v>2000</v>
      </c>
      <c r="G193" s="8"/>
      <c r="H193" s="8"/>
    </row>
    <row r="194" spans="1:8" x14ac:dyDescent="0.25">
      <c r="A194" s="18">
        <v>5151059</v>
      </c>
      <c r="B194" s="19" t="s">
        <v>126</v>
      </c>
      <c r="C194" s="20">
        <v>1</v>
      </c>
      <c r="D194" s="25">
        <v>200</v>
      </c>
      <c r="E194" s="25" t="s">
        <v>200</v>
      </c>
      <c r="F194" s="26">
        <f>Tabla1[[#This Row],[COSTO UNITARIO]]</f>
        <v>200</v>
      </c>
      <c r="G194" s="8"/>
      <c r="H194" s="8"/>
    </row>
    <row r="195" spans="1:8" x14ac:dyDescent="0.25">
      <c r="A195" s="18">
        <v>5151060</v>
      </c>
      <c r="B195" s="19" t="s">
        <v>155</v>
      </c>
      <c r="C195" s="20">
        <v>1</v>
      </c>
      <c r="D195" s="25">
        <v>4000</v>
      </c>
      <c r="E195" s="25" t="s">
        <v>200</v>
      </c>
      <c r="F195" s="26">
        <f>Tabla1[[#This Row],[COSTO UNITARIO]]</f>
        <v>4000</v>
      </c>
      <c r="G195" s="8"/>
      <c r="H195" s="8"/>
    </row>
    <row r="196" spans="1:8" x14ac:dyDescent="0.25">
      <c r="A196" s="18">
        <v>5151061</v>
      </c>
      <c r="B196" s="19" t="s">
        <v>156</v>
      </c>
      <c r="C196" s="20">
        <v>1</v>
      </c>
      <c r="D196" s="25">
        <v>500</v>
      </c>
      <c r="E196" s="25" t="s">
        <v>200</v>
      </c>
      <c r="F196" s="26">
        <f>Tabla1[[#This Row],[COSTO UNITARIO]]</f>
        <v>500</v>
      </c>
      <c r="G196" s="8"/>
      <c r="H196" s="8"/>
    </row>
    <row r="197" spans="1:8" x14ac:dyDescent="0.25">
      <c r="A197" s="18">
        <v>5151062</v>
      </c>
      <c r="B197" s="19" t="s">
        <v>126</v>
      </c>
      <c r="C197" s="20">
        <v>1</v>
      </c>
      <c r="D197" s="25">
        <v>350</v>
      </c>
      <c r="E197" s="25" t="s">
        <v>200</v>
      </c>
      <c r="F197" s="26">
        <f>Tabla1[[#This Row],[COSTO UNITARIO]]</f>
        <v>350</v>
      </c>
      <c r="G197" s="8"/>
      <c r="H197" s="8"/>
    </row>
    <row r="198" spans="1:8" x14ac:dyDescent="0.25">
      <c r="A198" s="18">
        <v>5151063</v>
      </c>
      <c r="B198" s="19" t="s">
        <v>125</v>
      </c>
      <c r="C198" s="20">
        <v>1</v>
      </c>
      <c r="D198" s="25">
        <v>100</v>
      </c>
      <c r="E198" s="25" t="s">
        <v>200</v>
      </c>
      <c r="F198" s="26">
        <f>Tabla1[[#This Row],[COSTO UNITARIO]]</f>
        <v>100</v>
      </c>
      <c r="G198" s="8"/>
      <c r="H198" s="8"/>
    </row>
    <row r="199" spans="1:8" x14ac:dyDescent="0.25">
      <c r="A199" s="18">
        <v>5151064</v>
      </c>
      <c r="B199" s="19" t="s">
        <v>53</v>
      </c>
      <c r="C199" s="20">
        <v>1</v>
      </c>
      <c r="D199" s="25">
        <v>800</v>
      </c>
      <c r="E199" s="25" t="s">
        <v>200</v>
      </c>
      <c r="F199" s="26">
        <f>Tabla1[[#This Row],[COSTO UNITARIO]]</f>
        <v>800</v>
      </c>
      <c r="G199" s="8"/>
      <c r="H199" s="8"/>
    </row>
    <row r="200" spans="1:8" x14ac:dyDescent="0.25">
      <c r="A200" s="18">
        <v>5151065</v>
      </c>
      <c r="B200" s="19" t="s">
        <v>110</v>
      </c>
      <c r="C200" s="20">
        <v>1</v>
      </c>
      <c r="D200" s="25">
        <v>2000</v>
      </c>
      <c r="E200" s="25" t="s">
        <v>200</v>
      </c>
      <c r="F200" s="26">
        <f>Tabla1[[#This Row],[COSTO UNITARIO]]</f>
        <v>2000</v>
      </c>
      <c r="G200" s="8"/>
      <c r="H200" s="8"/>
    </row>
    <row r="201" spans="1:8" x14ac:dyDescent="0.25">
      <c r="A201" s="18">
        <v>5151066</v>
      </c>
      <c r="B201" s="19" t="s">
        <v>157</v>
      </c>
      <c r="C201" s="20">
        <v>1</v>
      </c>
      <c r="D201" s="25">
        <v>1500</v>
      </c>
      <c r="E201" s="25" t="s">
        <v>200</v>
      </c>
      <c r="F201" s="26">
        <f>Tabla1[[#This Row],[COSTO UNITARIO]]</f>
        <v>1500</v>
      </c>
      <c r="G201" s="8"/>
      <c r="H201" s="8"/>
    </row>
    <row r="202" spans="1:8" x14ac:dyDescent="0.25">
      <c r="A202" s="18">
        <v>5151067</v>
      </c>
      <c r="B202" s="19" t="s">
        <v>126</v>
      </c>
      <c r="C202" s="20">
        <v>1</v>
      </c>
      <c r="D202" s="25">
        <v>200</v>
      </c>
      <c r="E202" s="25" t="s">
        <v>200</v>
      </c>
      <c r="F202" s="26">
        <f>Tabla1[[#This Row],[COSTO UNITARIO]]</f>
        <v>200</v>
      </c>
      <c r="G202" s="8"/>
      <c r="H202" s="8"/>
    </row>
    <row r="203" spans="1:8" x14ac:dyDescent="0.25">
      <c r="A203" s="18">
        <v>5151068</v>
      </c>
      <c r="B203" s="19" t="s">
        <v>155</v>
      </c>
      <c r="C203" s="20">
        <v>1</v>
      </c>
      <c r="D203" s="25">
        <v>1500</v>
      </c>
      <c r="E203" s="25" t="s">
        <v>200</v>
      </c>
      <c r="F203" s="26">
        <f>Tabla1[[#This Row],[COSTO UNITARIO]]</f>
        <v>1500</v>
      </c>
      <c r="G203" s="8"/>
      <c r="H203" s="8"/>
    </row>
    <row r="204" spans="1:8" x14ac:dyDescent="0.25">
      <c r="A204" s="18">
        <v>5151069</v>
      </c>
      <c r="B204" s="19" t="s">
        <v>156</v>
      </c>
      <c r="C204" s="20">
        <v>1</v>
      </c>
      <c r="D204" s="25">
        <v>1000</v>
      </c>
      <c r="E204" s="25" t="s">
        <v>200</v>
      </c>
      <c r="F204" s="26">
        <f>Tabla1[[#This Row],[COSTO UNITARIO]]</f>
        <v>1000</v>
      </c>
      <c r="G204" s="8"/>
      <c r="H204" s="8"/>
    </row>
    <row r="205" spans="1:8" x14ac:dyDescent="0.25">
      <c r="A205" s="18">
        <v>5151070</v>
      </c>
      <c r="B205" s="19" t="s">
        <v>158</v>
      </c>
      <c r="C205" s="20">
        <v>1</v>
      </c>
      <c r="D205" s="25">
        <v>200</v>
      </c>
      <c r="E205" s="25" t="s">
        <v>200</v>
      </c>
      <c r="F205" s="26">
        <f>Tabla1[[#This Row],[COSTO UNITARIO]]</f>
        <v>200</v>
      </c>
      <c r="G205" s="8"/>
      <c r="H205" s="8"/>
    </row>
    <row r="206" spans="1:8" x14ac:dyDescent="0.25">
      <c r="A206" s="18">
        <v>5151071</v>
      </c>
      <c r="B206" s="19" t="s">
        <v>125</v>
      </c>
      <c r="C206" s="20">
        <v>1</v>
      </c>
      <c r="D206" s="25">
        <v>150</v>
      </c>
      <c r="E206" s="25" t="s">
        <v>200</v>
      </c>
      <c r="F206" s="26">
        <f>Tabla1[[#This Row],[COSTO UNITARIO]]</f>
        <v>150</v>
      </c>
      <c r="G206" s="8"/>
      <c r="H206" s="8"/>
    </row>
    <row r="207" spans="1:8" x14ac:dyDescent="0.25">
      <c r="A207" s="18">
        <v>5151072</v>
      </c>
      <c r="B207" s="19" t="s">
        <v>159</v>
      </c>
      <c r="C207" s="20">
        <v>1</v>
      </c>
      <c r="D207" s="25">
        <v>3500</v>
      </c>
      <c r="E207" s="25" t="s">
        <v>200</v>
      </c>
      <c r="F207" s="26">
        <f>Tabla1[[#This Row],[COSTO UNITARIO]]</f>
        <v>3500</v>
      </c>
      <c r="G207" s="8"/>
      <c r="H207" s="8"/>
    </row>
    <row r="208" spans="1:8" x14ac:dyDescent="0.25">
      <c r="A208" s="18">
        <v>5151073</v>
      </c>
      <c r="B208" s="19" t="s">
        <v>160</v>
      </c>
      <c r="C208" s="20">
        <v>1</v>
      </c>
      <c r="D208" s="25">
        <v>1500</v>
      </c>
      <c r="E208" s="25" t="s">
        <v>200</v>
      </c>
      <c r="F208" s="26">
        <f>Tabla1[[#This Row],[COSTO UNITARIO]]</f>
        <v>1500</v>
      </c>
      <c r="G208" s="8"/>
      <c r="H208" s="8"/>
    </row>
    <row r="209" spans="1:8" x14ac:dyDescent="0.25">
      <c r="A209" s="18">
        <v>5151074</v>
      </c>
      <c r="B209" s="19" t="s">
        <v>156</v>
      </c>
      <c r="C209" s="20">
        <v>1</v>
      </c>
      <c r="D209" s="25">
        <v>1000</v>
      </c>
      <c r="E209" s="25" t="s">
        <v>200</v>
      </c>
      <c r="F209" s="26">
        <f>Tabla1[[#This Row],[COSTO UNITARIO]]</f>
        <v>1000</v>
      </c>
      <c r="G209" s="8"/>
      <c r="H209" s="8"/>
    </row>
    <row r="210" spans="1:8" x14ac:dyDescent="0.25">
      <c r="A210" s="18">
        <v>5151075</v>
      </c>
      <c r="B210" s="19" t="s">
        <v>126</v>
      </c>
      <c r="C210" s="20">
        <v>1</v>
      </c>
      <c r="D210" s="25">
        <v>200</v>
      </c>
      <c r="E210" s="25" t="s">
        <v>200</v>
      </c>
      <c r="F210" s="26">
        <f>Tabla1[[#This Row],[COSTO UNITARIO]]</f>
        <v>200</v>
      </c>
      <c r="G210" s="8"/>
      <c r="H210" s="8"/>
    </row>
    <row r="211" spans="1:8" x14ac:dyDescent="0.25">
      <c r="A211" s="18">
        <v>5151076</v>
      </c>
      <c r="B211" s="19" t="s">
        <v>125</v>
      </c>
      <c r="C211" s="20">
        <v>1</v>
      </c>
      <c r="D211" s="25">
        <v>200</v>
      </c>
      <c r="E211" s="25" t="s">
        <v>200</v>
      </c>
      <c r="F211" s="26">
        <f>Tabla1[[#This Row],[COSTO UNITARIO]]</f>
        <v>200</v>
      </c>
      <c r="G211" s="8"/>
      <c r="H211" s="8"/>
    </row>
    <row r="212" spans="1:8" x14ac:dyDescent="0.25">
      <c r="A212" s="18">
        <v>5151077</v>
      </c>
      <c r="B212" s="19" t="s">
        <v>124</v>
      </c>
      <c r="C212" s="20">
        <v>1</v>
      </c>
      <c r="D212" s="25">
        <v>6999</v>
      </c>
      <c r="E212" s="25" t="s">
        <v>200</v>
      </c>
      <c r="F212" s="26">
        <f>Tabla1[[#This Row],[COSTO UNITARIO]]</f>
        <v>6999</v>
      </c>
      <c r="G212" s="4"/>
      <c r="H212" s="4"/>
    </row>
    <row r="213" spans="1:8" x14ac:dyDescent="0.25">
      <c r="A213" s="18">
        <v>5151078</v>
      </c>
      <c r="B213" s="19" t="s">
        <v>124</v>
      </c>
      <c r="C213" s="20">
        <v>1</v>
      </c>
      <c r="D213" s="25">
        <v>6999</v>
      </c>
      <c r="E213" s="25" t="s">
        <v>200</v>
      </c>
      <c r="F213" s="26">
        <f>Tabla1[[#This Row],[COSTO UNITARIO]]</f>
        <v>6999</v>
      </c>
      <c r="G213" s="4"/>
      <c r="H213" s="4"/>
    </row>
    <row r="214" spans="1:8" x14ac:dyDescent="0.25">
      <c r="A214" s="18">
        <v>5151079</v>
      </c>
      <c r="B214" s="19" t="s">
        <v>161</v>
      </c>
      <c r="C214" s="20">
        <v>1</v>
      </c>
      <c r="D214" s="25">
        <v>7992.49</v>
      </c>
      <c r="E214" s="25" t="s">
        <v>200</v>
      </c>
      <c r="F214" s="26">
        <f>Tabla1[[#This Row],[COSTO UNITARIO]]</f>
        <v>7992.49</v>
      </c>
      <c r="G214" s="4"/>
      <c r="H214" s="4"/>
    </row>
    <row r="215" spans="1:8" x14ac:dyDescent="0.25">
      <c r="A215" s="18">
        <v>5151080</v>
      </c>
      <c r="B215" s="19" t="s">
        <v>162</v>
      </c>
      <c r="C215" s="20">
        <v>1</v>
      </c>
      <c r="D215" s="25">
        <v>16999</v>
      </c>
      <c r="E215" s="25" t="s">
        <v>200</v>
      </c>
      <c r="F215" s="26">
        <f>Tabla1[[#This Row],[COSTO UNITARIO]]</f>
        <v>16999</v>
      </c>
      <c r="G215" s="4"/>
      <c r="H215" s="4"/>
    </row>
    <row r="216" spans="1:8" x14ac:dyDescent="0.25">
      <c r="A216" s="18">
        <v>5151081</v>
      </c>
      <c r="B216" s="19" t="s">
        <v>163</v>
      </c>
      <c r="C216" s="20">
        <v>1</v>
      </c>
      <c r="D216" s="25">
        <v>7500</v>
      </c>
      <c r="E216" s="25" t="s">
        <v>200</v>
      </c>
      <c r="F216" s="26">
        <f>Tabla1[[#This Row],[COSTO UNITARIO]]</f>
        <v>7500</v>
      </c>
      <c r="G216" s="4"/>
      <c r="H216" s="4"/>
    </row>
    <row r="217" spans="1:8" x14ac:dyDescent="0.25">
      <c r="A217" s="18">
        <v>5151082</v>
      </c>
      <c r="B217" s="19" t="s">
        <v>201</v>
      </c>
      <c r="C217" s="20">
        <v>1</v>
      </c>
      <c r="D217" s="25">
        <v>7500</v>
      </c>
      <c r="E217" s="25" t="s">
        <v>200</v>
      </c>
      <c r="F217" s="26">
        <f>Tabla1[[#This Row],[COSTO UNITARIO]]</f>
        <v>7500</v>
      </c>
      <c r="G217" s="7"/>
      <c r="H217" s="7"/>
    </row>
    <row r="218" spans="1:8" x14ac:dyDescent="0.25">
      <c r="A218" s="18">
        <v>5151083</v>
      </c>
      <c r="B218" s="19" t="s">
        <v>202</v>
      </c>
      <c r="C218" s="20">
        <v>1</v>
      </c>
      <c r="D218" s="25">
        <v>7500</v>
      </c>
      <c r="E218" s="25" t="s">
        <v>200</v>
      </c>
      <c r="F218" s="26">
        <f>Tabla1[[#This Row],[COSTO UNITARIO]]</f>
        <v>7500</v>
      </c>
      <c r="G218" s="4"/>
      <c r="H218" s="4"/>
    </row>
    <row r="219" spans="1:8" x14ac:dyDescent="0.25">
      <c r="A219" s="18">
        <v>5151084</v>
      </c>
      <c r="B219" s="34" t="s">
        <v>203</v>
      </c>
      <c r="C219" s="20">
        <v>1</v>
      </c>
      <c r="D219" s="35">
        <v>6380</v>
      </c>
      <c r="E219" s="25" t="s">
        <v>200</v>
      </c>
      <c r="F219" s="36">
        <f>Tabla1[[#This Row],[COSTO UNITARIO]]</f>
        <v>6380</v>
      </c>
      <c r="G219" s="4"/>
      <c r="H219" s="4"/>
    </row>
    <row r="220" spans="1:8" x14ac:dyDescent="0.25">
      <c r="A220" s="18">
        <v>5151085</v>
      </c>
      <c r="B220" s="34" t="s">
        <v>204</v>
      </c>
      <c r="C220" s="20">
        <v>1</v>
      </c>
      <c r="D220" s="35">
        <v>4800</v>
      </c>
      <c r="E220" s="25" t="s">
        <v>200</v>
      </c>
      <c r="F220" s="36">
        <f>Tabla1[[#This Row],[COSTO UNITARIO]]</f>
        <v>4800</v>
      </c>
      <c r="G220" s="4"/>
      <c r="H220" s="4"/>
    </row>
    <row r="221" spans="1:8" x14ac:dyDescent="0.25">
      <c r="A221" s="18">
        <v>5121001</v>
      </c>
      <c r="B221" s="19" t="s">
        <v>164</v>
      </c>
      <c r="C221" s="20">
        <v>1</v>
      </c>
      <c r="D221" s="25">
        <v>5600</v>
      </c>
      <c r="E221" s="25" t="s">
        <v>200</v>
      </c>
      <c r="F221" s="26">
        <f>Tabla1[[#This Row],[COSTO UNITARIO]]</f>
        <v>5600</v>
      </c>
      <c r="G221" s="3"/>
      <c r="H221" s="3"/>
    </row>
    <row r="222" spans="1:8" x14ac:dyDescent="0.25">
      <c r="A222" s="18">
        <v>5121002</v>
      </c>
      <c r="B222" s="19" t="s">
        <v>165</v>
      </c>
      <c r="C222" s="20">
        <v>1</v>
      </c>
      <c r="D222" s="25">
        <v>6635.21</v>
      </c>
      <c r="E222" s="25" t="s">
        <v>200</v>
      </c>
      <c r="F222" s="26">
        <f>Tabla1[[#This Row],[COSTO UNITARIO]]</f>
        <v>6635.21</v>
      </c>
      <c r="G222" s="4"/>
      <c r="H222" s="4"/>
    </row>
    <row r="223" spans="1:8" x14ac:dyDescent="0.25">
      <c r="A223" s="18">
        <v>5121003</v>
      </c>
      <c r="B223" s="19" t="s">
        <v>166</v>
      </c>
      <c r="C223" s="20">
        <v>1</v>
      </c>
      <c r="D223" s="25">
        <v>7978.21</v>
      </c>
      <c r="E223" s="25" t="s">
        <v>200</v>
      </c>
      <c r="F223" s="26">
        <f>Tabla1[[#This Row],[COSTO UNITARIO]]</f>
        <v>7978.21</v>
      </c>
      <c r="G223" s="4"/>
      <c r="H223" s="4"/>
    </row>
    <row r="224" spans="1:8" x14ac:dyDescent="0.25">
      <c r="A224" s="18">
        <v>5121004</v>
      </c>
      <c r="B224" s="19" t="s">
        <v>166</v>
      </c>
      <c r="C224" s="20">
        <v>1</v>
      </c>
      <c r="D224" s="25">
        <v>7978.21</v>
      </c>
      <c r="E224" s="25" t="s">
        <v>200</v>
      </c>
      <c r="F224" s="26">
        <f>Tabla1[[#This Row],[COSTO UNITARIO]]</f>
        <v>7978.21</v>
      </c>
      <c r="G224" s="4"/>
      <c r="H224" s="4"/>
    </row>
    <row r="225" spans="1:8" x14ac:dyDescent="0.25">
      <c r="A225" s="18">
        <v>5231001</v>
      </c>
      <c r="B225" s="19" t="s">
        <v>167</v>
      </c>
      <c r="C225" s="20">
        <v>1</v>
      </c>
      <c r="D225" s="25">
        <v>1300</v>
      </c>
      <c r="E225" s="25" t="s">
        <v>200</v>
      </c>
      <c r="F225" s="26">
        <f>Tabla1[[#This Row],[COSTO UNITARIO]]</f>
        <v>1300</v>
      </c>
      <c r="G225" s="8"/>
      <c r="H225" s="8"/>
    </row>
    <row r="226" spans="1:8" x14ac:dyDescent="0.25">
      <c r="A226" s="18">
        <v>5131001</v>
      </c>
      <c r="B226" s="19" t="s">
        <v>168</v>
      </c>
      <c r="C226" s="20">
        <v>1</v>
      </c>
      <c r="D226" s="25">
        <v>2500</v>
      </c>
      <c r="E226" s="25" t="s">
        <v>200</v>
      </c>
      <c r="F226" s="26">
        <f>Tabla1[[#This Row],[COSTO UNITARIO]]</f>
        <v>2500</v>
      </c>
      <c r="G226" s="4"/>
      <c r="H226" s="4"/>
    </row>
    <row r="227" spans="1:8" x14ac:dyDescent="0.25">
      <c r="A227" s="18">
        <v>5131002</v>
      </c>
      <c r="B227" s="19" t="s">
        <v>168</v>
      </c>
      <c r="C227" s="20">
        <v>1</v>
      </c>
      <c r="D227" s="25">
        <v>2500</v>
      </c>
      <c r="E227" s="25" t="s">
        <v>200</v>
      </c>
      <c r="F227" s="26">
        <f>Tabla1[[#This Row],[COSTO UNITARIO]]</f>
        <v>2500</v>
      </c>
      <c r="G227" s="3"/>
      <c r="H227" s="3"/>
    </row>
    <row r="228" spans="1:8" x14ac:dyDescent="0.25">
      <c r="A228" s="18">
        <v>5131003</v>
      </c>
      <c r="B228" s="19" t="s">
        <v>168</v>
      </c>
      <c r="C228" s="20">
        <v>1</v>
      </c>
      <c r="D228" s="25">
        <v>2500</v>
      </c>
      <c r="E228" s="25" t="s">
        <v>200</v>
      </c>
      <c r="F228" s="26">
        <f>Tabla1[[#This Row],[COSTO UNITARIO]]</f>
        <v>2500</v>
      </c>
      <c r="G228" s="3"/>
      <c r="H228" s="3"/>
    </row>
    <row r="229" spans="1:8" x14ac:dyDescent="0.25">
      <c r="A229" s="18">
        <v>5191001</v>
      </c>
      <c r="B229" s="19" t="s">
        <v>169</v>
      </c>
      <c r="C229" s="20">
        <v>1</v>
      </c>
      <c r="D229" s="25">
        <v>1500</v>
      </c>
      <c r="E229" s="25" t="s">
        <v>200</v>
      </c>
      <c r="F229" s="26">
        <f>Tabla1[[#This Row],[COSTO UNITARIO]]</f>
        <v>1500</v>
      </c>
      <c r="G229" s="3"/>
      <c r="H229" s="3"/>
    </row>
    <row r="230" spans="1:8" x14ac:dyDescent="0.25">
      <c r="A230" s="18">
        <v>5191002</v>
      </c>
      <c r="B230" s="19" t="s">
        <v>170</v>
      </c>
      <c r="C230" s="20">
        <v>1</v>
      </c>
      <c r="D230" s="25">
        <v>8319</v>
      </c>
      <c r="E230" s="25" t="s">
        <v>200</v>
      </c>
      <c r="F230" s="26">
        <f>Tabla1[[#This Row],[COSTO UNITARIO]]</f>
        <v>8319</v>
      </c>
      <c r="G230" s="3"/>
      <c r="H230" s="3"/>
    </row>
    <row r="231" spans="1:8" x14ac:dyDescent="0.25">
      <c r="A231" s="18">
        <v>5221001</v>
      </c>
      <c r="B231" s="19" t="s">
        <v>171</v>
      </c>
      <c r="C231" s="20">
        <v>1</v>
      </c>
      <c r="D231" s="25">
        <v>250</v>
      </c>
      <c r="E231" s="25" t="s">
        <v>200</v>
      </c>
      <c r="F231" s="26">
        <f>Tabla1[[#This Row],[COSTO UNITARIO]]</f>
        <v>250</v>
      </c>
      <c r="G231" s="8"/>
      <c r="H231" s="8"/>
    </row>
    <row r="232" spans="1:8" x14ac:dyDescent="0.25">
      <c r="A232" s="18">
        <v>5221002</v>
      </c>
      <c r="B232" s="19" t="s">
        <v>172</v>
      </c>
      <c r="C232" s="20">
        <v>1</v>
      </c>
      <c r="D232" s="25">
        <v>500</v>
      </c>
      <c r="E232" s="25" t="s">
        <v>200</v>
      </c>
      <c r="F232" s="26">
        <f>Tabla1[[#This Row],[COSTO UNITARIO]]</f>
        <v>500</v>
      </c>
      <c r="G232" s="8"/>
      <c r="H232" s="8"/>
    </row>
    <row r="233" spans="1:8" x14ac:dyDescent="0.25">
      <c r="A233" s="18">
        <v>5221003</v>
      </c>
      <c r="B233" s="19" t="s">
        <v>173</v>
      </c>
      <c r="C233" s="20">
        <v>1</v>
      </c>
      <c r="D233" s="25">
        <v>700</v>
      </c>
      <c r="E233" s="25" t="s">
        <v>200</v>
      </c>
      <c r="F233" s="26">
        <f>Tabla1[[#This Row],[COSTO UNITARIO]]</f>
        <v>700</v>
      </c>
      <c r="G233" s="8"/>
      <c r="H233" s="8"/>
    </row>
    <row r="234" spans="1:8" x14ac:dyDescent="0.25">
      <c r="A234" s="18">
        <v>5221004</v>
      </c>
      <c r="B234" s="19" t="s">
        <v>174</v>
      </c>
      <c r="C234" s="20">
        <v>1</v>
      </c>
      <c r="D234" s="25">
        <v>300</v>
      </c>
      <c r="E234" s="25" t="s">
        <v>200</v>
      </c>
      <c r="F234" s="26">
        <f>Tabla1[[#This Row],[COSTO UNITARIO]]</f>
        <v>300</v>
      </c>
      <c r="G234" s="8"/>
      <c r="H234" s="8"/>
    </row>
    <row r="235" spans="1:8" x14ac:dyDescent="0.25">
      <c r="A235" s="18">
        <v>5311001</v>
      </c>
      <c r="B235" s="19" t="s">
        <v>175</v>
      </c>
      <c r="C235" s="20">
        <v>1</v>
      </c>
      <c r="D235" s="25">
        <v>9013</v>
      </c>
      <c r="E235" s="25" t="s">
        <v>200</v>
      </c>
      <c r="F235" s="26">
        <f>Tabla1[[#This Row],[COSTO UNITARIO]]</f>
        <v>9013</v>
      </c>
      <c r="G235" s="8"/>
      <c r="H235" s="8"/>
    </row>
    <row r="236" spans="1:8" x14ac:dyDescent="0.25">
      <c r="A236" s="18">
        <v>5311002</v>
      </c>
      <c r="B236" s="19" t="s">
        <v>176</v>
      </c>
      <c r="C236" s="20">
        <v>1</v>
      </c>
      <c r="D236" s="25">
        <v>1000</v>
      </c>
      <c r="E236" s="25" t="s">
        <v>200</v>
      </c>
      <c r="F236" s="26">
        <f>Tabla1[[#This Row],[COSTO UNITARIO]]</f>
        <v>1000</v>
      </c>
      <c r="G236" s="8"/>
      <c r="H236" s="8"/>
    </row>
    <row r="237" spans="1:8" x14ac:dyDescent="0.25">
      <c r="A237" s="18">
        <v>5311003</v>
      </c>
      <c r="B237" s="19" t="s">
        <v>177</v>
      </c>
      <c r="C237" s="20">
        <v>1</v>
      </c>
      <c r="D237" s="25">
        <v>1500</v>
      </c>
      <c r="E237" s="25" t="s">
        <v>200</v>
      </c>
      <c r="F237" s="26">
        <f>Tabla1[[#This Row],[COSTO UNITARIO]]</f>
        <v>1500</v>
      </c>
      <c r="G237" s="8"/>
      <c r="H237" s="8"/>
    </row>
    <row r="238" spans="1:8" x14ac:dyDescent="0.25">
      <c r="A238" s="18">
        <v>5311004</v>
      </c>
      <c r="B238" s="19" t="s">
        <v>104</v>
      </c>
      <c r="C238" s="20">
        <v>1</v>
      </c>
      <c r="D238" s="25">
        <v>1500</v>
      </c>
      <c r="E238" s="25" t="s">
        <v>200</v>
      </c>
      <c r="F238" s="26">
        <f>Tabla1[[#This Row],[COSTO UNITARIO]]</f>
        <v>1500</v>
      </c>
      <c r="G238" s="8"/>
      <c r="H238" s="8"/>
    </row>
    <row r="239" spans="1:8" x14ac:dyDescent="0.25">
      <c r="A239" s="18">
        <v>5311005</v>
      </c>
      <c r="B239" s="19" t="s">
        <v>178</v>
      </c>
      <c r="C239" s="20">
        <v>1</v>
      </c>
      <c r="D239" s="25">
        <v>100</v>
      </c>
      <c r="E239" s="25" t="s">
        <v>200</v>
      </c>
      <c r="F239" s="26">
        <f>Tabla1[[#This Row],[COSTO UNITARIO]]</f>
        <v>100</v>
      </c>
      <c r="G239" s="8"/>
      <c r="H239" s="8"/>
    </row>
    <row r="240" spans="1:8" x14ac:dyDescent="0.25">
      <c r="A240" s="18">
        <v>5311006</v>
      </c>
      <c r="B240" s="19" t="s">
        <v>179</v>
      </c>
      <c r="C240" s="20">
        <v>1</v>
      </c>
      <c r="D240" s="25">
        <v>100</v>
      </c>
      <c r="E240" s="25" t="s">
        <v>200</v>
      </c>
      <c r="F240" s="26">
        <f>Tabla1[[#This Row],[COSTO UNITARIO]]</f>
        <v>100</v>
      </c>
      <c r="G240" s="8"/>
      <c r="H240" s="8"/>
    </row>
    <row r="241" spans="1:8" x14ac:dyDescent="0.25">
      <c r="A241" s="18">
        <v>5311007</v>
      </c>
      <c r="B241" s="19" t="s">
        <v>180</v>
      </c>
      <c r="C241" s="20">
        <v>1</v>
      </c>
      <c r="D241" s="25">
        <v>100</v>
      </c>
      <c r="E241" s="25" t="s">
        <v>200</v>
      </c>
      <c r="F241" s="26">
        <f>Tabla1[[#This Row],[COSTO UNITARIO]]</f>
        <v>100</v>
      </c>
      <c r="G241" s="8"/>
      <c r="H241" s="8"/>
    </row>
    <row r="242" spans="1:8" x14ac:dyDescent="0.25">
      <c r="A242" s="18">
        <v>5311008</v>
      </c>
      <c r="B242" s="19" t="s">
        <v>181</v>
      </c>
      <c r="C242" s="20">
        <v>1</v>
      </c>
      <c r="D242" s="25">
        <v>100</v>
      </c>
      <c r="E242" s="25" t="s">
        <v>200</v>
      </c>
      <c r="F242" s="26">
        <f>Tabla1[[#This Row],[COSTO UNITARIO]]</f>
        <v>100</v>
      </c>
      <c r="G242" s="8"/>
      <c r="H242" s="8"/>
    </row>
    <row r="243" spans="1:8" x14ac:dyDescent="0.25">
      <c r="A243" s="18">
        <v>5311009</v>
      </c>
      <c r="B243" s="19" t="s">
        <v>182</v>
      </c>
      <c r="C243" s="20">
        <v>1</v>
      </c>
      <c r="D243" s="25">
        <v>100</v>
      </c>
      <c r="E243" s="25" t="s">
        <v>200</v>
      </c>
      <c r="F243" s="26">
        <f>Tabla1[[#This Row],[COSTO UNITARIO]]</f>
        <v>100</v>
      </c>
      <c r="G243" s="4"/>
      <c r="H243" s="4"/>
    </row>
    <row r="244" spans="1:8" x14ac:dyDescent="0.25">
      <c r="A244" s="18">
        <v>5311010</v>
      </c>
      <c r="B244" s="19" t="s">
        <v>183</v>
      </c>
      <c r="C244" s="20">
        <v>1</v>
      </c>
      <c r="D244" s="25">
        <v>1500</v>
      </c>
      <c r="E244" s="25" t="s">
        <v>200</v>
      </c>
      <c r="F244" s="26">
        <f>Tabla1[[#This Row],[COSTO UNITARIO]]</f>
        <v>1500</v>
      </c>
      <c r="G244" s="4"/>
      <c r="H244" s="4"/>
    </row>
    <row r="245" spans="1:8" x14ac:dyDescent="0.25">
      <c r="A245" s="18">
        <v>5311011</v>
      </c>
      <c r="B245" s="19" t="s">
        <v>184</v>
      </c>
      <c r="C245" s="20">
        <v>1</v>
      </c>
      <c r="D245" s="25">
        <v>2500</v>
      </c>
      <c r="E245" s="25" t="s">
        <v>200</v>
      </c>
      <c r="F245" s="26">
        <f>Tabla1[[#This Row],[COSTO UNITARIO]]</f>
        <v>2500</v>
      </c>
      <c r="G245" s="4"/>
      <c r="H245" s="4"/>
    </row>
    <row r="246" spans="1:8" x14ac:dyDescent="0.25">
      <c r="A246" s="18">
        <v>5311012</v>
      </c>
      <c r="B246" s="19" t="s">
        <v>185</v>
      </c>
      <c r="C246" s="20">
        <v>1</v>
      </c>
      <c r="D246" s="25">
        <v>1000</v>
      </c>
      <c r="E246" s="25" t="s">
        <v>200</v>
      </c>
      <c r="F246" s="26">
        <f>Tabla1[[#This Row],[COSTO UNITARIO]]</f>
        <v>1000</v>
      </c>
      <c r="G246" s="4"/>
      <c r="H246" s="4"/>
    </row>
    <row r="247" spans="1:8" x14ac:dyDescent="0.25">
      <c r="A247" s="18">
        <v>5311013</v>
      </c>
      <c r="B247" s="19" t="s">
        <v>186</v>
      </c>
      <c r="C247" s="20">
        <v>1</v>
      </c>
      <c r="D247" s="25">
        <v>1500</v>
      </c>
      <c r="E247" s="25" t="s">
        <v>200</v>
      </c>
      <c r="F247" s="26">
        <f>Tabla1[[#This Row],[COSTO UNITARIO]]</f>
        <v>1500</v>
      </c>
      <c r="G247" s="4"/>
      <c r="H247" s="4"/>
    </row>
    <row r="248" spans="1:8" x14ac:dyDescent="0.25">
      <c r="A248" s="18">
        <v>5311014</v>
      </c>
      <c r="B248" s="19" t="s">
        <v>187</v>
      </c>
      <c r="C248" s="20">
        <v>1</v>
      </c>
      <c r="D248" s="25">
        <v>1000</v>
      </c>
      <c r="E248" s="25" t="s">
        <v>200</v>
      </c>
      <c r="F248" s="26">
        <f>Tabla1[[#This Row],[COSTO UNITARIO]]</f>
        <v>1000</v>
      </c>
      <c r="G248" s="4"/>
      <c r="H248" s="4"/>
    </row>
    <row r="249" spans="1:8" x14ac:dyDescent="0.25">
      <c r="A249" s="18">
        <v>5311015</v>
      </c>
      <c r="B249" s="19" t="s">
        <v>188</v>
      </c>
      <c r="C249" s="20">
        <v>1</v>
      </c>
      <c r="D249" s="25">
        <v>500</v>
      </c>
      <c r="E249" s="25" t="s">
        <v>200</v>
      </c>
      <c r="F249" s="26">
        <f>Tabla1[[#This Row],[COSTO UNITARIO]]</f>
        <v>500</v>
      </c>
      <c r="G249" s="4"/>
      <c r="H249" s="4"/>
    </row>
    <row r="250" spans="1:8" x14ac:dyDescent="0.25">
      <c r="A250" s="18">
        <v>5311016</v>
      </c>
      <c r="B250" s="19" t="s">
        <v>189</v>
      </c>
      <c r="C250" s="20">
        <v>1</v>
      </c>
      <c r="D250" s="25">
        <v>1000</v>
      </c>
      <c r="E250" s="25" t="s">
        <v>200</v>
      </c>
      <c r="F250" s="26">
        <f>Tabla1[[#This Row],[COSTO UNITARIO]]</f>
        <v>1000</v>
      </c>
      <c r="G250" s="4"/>
      <c r="H250" s="4"/>
    </row>
    <row r="251" spans="1:8" x14ac:dyDescent="0.25">
      <c r="A251" s="18">
        <v>5411001</v>
      </c>
      <c r="B251" s="19" t="s">
        <v>190</v>
      </c>
      <c r="C251" s="20">
        <v>1</v>
      </c>
      <c r="D251" s="25">
        <v>218000</v>
      </c>
      <c r="E251" s="25" t="s">
        <v>200</v>
      </c>
      <c r="F251" s="26">
        <f>Tabla1[[#This Row],[COSTO UNITARIO]]</f>
        <v>218000</v>
      </c>
      <c r="G251" s="9"/>
      <c r="H251" s="9"/>
    </row>
    <row r="252" spans="1:8" x14ac:dyDescent="0.25">
      <c r="A252" s="18">
        <v>5641001</v>
      </c>
      <c r="B252" s="19" t="s">
        <v>101</v>
      </c>
      <c r="C252" s="20">
        <v>1</v>
      </c>
      <c r="D252" s="25">
        <v>2500</v>
      </c>
      <c r="E252" s="25" t="s">
        <v>200</v>
      </c>
      <c r="F252" s="26">
        <f>Tabla1[[#This Row],[COSTO UNITARIO]]</f>
        <v>2500</v>
      </c>
      <c r="G252" s="9"/>
      <c r="H252" s="9"/>
    </row>
    <row r="253" spans="1:8" x14ac:dyDescent="0.25">
      <c r="A253" s="18">
        <v>5641002</v>
      </c>
      <c r="B253" s="19" t="s">
        <v>101</v>
      </c>
      <c r="C253" s="20">
        <v>1</v>
      </c>
      <c r="D253" s="25">
        <v>2500</v>
      </c>
      <c r="E253" s="25" t="s">
        <v>200</v>
      </c>
      <c r="F253" s="26">
        <f>Tabla1[[#This Row],[COSTO UNITARIO]]</f>
        <v>2500</v>
      </c>
      <c r="G253" s="10"/>
      <c r="H253" s="10"/>
    </row>
    <row r="254" spans="1:8" x14ac:dyDescent="0.25">
      <c r="A254" s="18">
        <v>5671001</v>
      </c>
      <c r="B254" s="19" t="s">
        <v>191</v>
      </c>
      <c r="C254" s="20">
        <v>1</v>
      </c>
      <c r="D254" s="25">
        <v>100</v>
      </c>
      <c r="E254" s="25" t="s">
        <v>200</v>
      </c>
      <c r="F254" s="26">
        <f>Tabla1[[#This Row],[COSTO UNITARIO]]</f>
        <v>100</v>
      </c>
      <c r="G254" s="1"/>
      <c r="H254" s="1"/>
    </row>
    <row r="255" spans="1:8" x14ac:dyDescent="0.25">
      <c r="A255" s="18">
        <v>5671002</v>
      </c>
      <c r="B255" s="19" t="s">
        <v>191</v>
      </c>
      <c r="C255" s="20">
        <v>1</v>
      </c>
      <c r="D255" s="25">
        <v>100</v>
      </c>
      <c r="E255" s="25" t="s">
        <v>200</v>
      </c>
      <c r="F255" s="26">
        <f>Tabla1[[#This Row],[COSTO UNITARIO]]</f>
        <v>100</v>
      </c>
      <c r="G255" s="1"/>
      <c r="H255" s="1"/>
    </row>
    <row r="256" spans="1:8" x14ac:dyDescent="0.25">
      <c r="A256" s="18">
        <v>5651001</v>
      </c>
      <c r="B256" s="19" t="s">
        <v>192</v>
      </c>
      <c r="C256" s="20">
        <v>1</v>
      </c>
      <c r="D256" s="25">
        <v>6009</v>
      </c>
      <c r="E256" s="25" t="s">
        <v>200</v>
      </c>
      <c r="F256" s="26">
        <f>Tabla1[[#This Row],[COSTO UNITARIO]]</f>
        <v>6009</v>
      </c>
    </row>
    <row r="257" spans="1:6" x14ac:dyDescent="0.25">
      <c r="A257" s="29"/>
      <c r="B257" s="30" t="s">
        <v>193</v>
      </c>
      <c r="C257" s="31"/>
      <c r="D257" s="32"/>
      <c r="E257" s="32"/>
      <c r="F257" s="33">
        <f>SUM(D1:D256)</f>
        <v>716762.60000000009</v>
      </c>
    </row>
    <row r="258" spans="1:6" x14ac:dyDescent="0.25">
      <c r="A258" s="1"/>
      <c r="B258" s="12"/>
      <c r="C258" s="1"/>
      <c r="D258" s="1"/>
      <c r="E258" s="1"/>
      <c r="F258" s="1"/>
    </row>
  </sheetData>
  <printOptions horizontalCentered="1"/>
  <pageMargins left="0.23622047244094491" right="0.23622047244094491" top="1.2204724409448819" bottom="0.19685039370078741" header="0.31496062992125984" footer="0.31496062992125984"/>
  <pageSetup fitToHeight="0" orientation="portrait" horizontalDpi="4294967293" verticalDpi="0" r:id="rId1"/>
  <headerFooter>
    <oddHeader xml:space="preserve">&amp;L&amp;G&amp;C&amp;10 SISTEMA MUNICIPAL PARA EL DESARROLLO INTEGRAL DE LA FAMILIA DE HECELCHAKAN
LIBRO DE INVENTARIO DE BIENES MUEBLES 
AL 31 DE MARZO DEL 2020
CIFRAS EN PESOS Y CENTAVOS
&amp;R&amp;P DE &amp;N
&amp;T
&amp;D
</oddHead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MUEBLES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Cetz</cp:lastModifiedBy>
  <cp:lastPrinted>2020-04-24T18:00:38Z</cp:lastPrinted>
  <dcterms:created xsi:type="dcterms:W3CDTF">2019-01-25T15:10:22Z</dcterms:created>
  <dcterms:modified xsi:type="dcterms:W3CDTF">2020-04-29T23:00:17Z</dcterms:modified>
</cp:coreProperties>
</file>