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0\PRESUPUESTALES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46" i="1" l="1"/>
  <c r="I43" i="1"/>
  <c r="I39" i="1"/>
  <c r="I40" i="1"/>
  <c r="I29" i="1"/>
  <c r="I14" i="1"/>
  <c r="I13" i="1"/>
  <c r="F37" i="1"/>
  <c r="I37" i="1"/>
  <c r="F44" i="1"/>
  <c r="I44" i="1"/>
  <c r="F45" i="1"/>
  <c r="I45" i="1"/>
  <c r="F46" i="1"/>
  <c r="F43" i="1"/>
  <c r="F33" i="1"/>
  <c r="I33" i="1"/>
  <c r="F34" i="1"/>
  <c r="I34" i="1"/>
  <c r="F35" i="1"/>
  <c r="I35" i="1"/>
  <c r="F36" i="1"/>
  <c r="I36" i="1"/>
  <c r="F38" i="1"/>
  <c r="I38" i="1"/>
  <c r="F39" i="1"/>
  <c r="F40" i="1"/>
  <c r="F32" i="1"/>
  <c r="I32" i="1"/>
  <c r="I31" i="1"/>
  <c r="F24" i="1"/>
  <c r="I24" i="1"/>
  <c r="F25" i="1"/>
  <c r="I25" i="1"/>
  <c r="F26" i="1"/>
  <c r="I26" i="1"/>
  <c r="F27" i="1"/>
  <c r="I27" i="1"/>
  <c r="F28" i="1"/>
  <c r="I28" i="1"/>
  <c r="F29" i="1"/>
  <c r="F23" i="1"/>
  <c r="I23" i="1"/>
  <c r="F14" i="1"/>
  <c r="F15" i="1"/>
  <c r="I15" i="1"/>
  <c r="F16" i="1"/>
  <c r="I16" i="1"/>
  <c r="F17" i="1"/>
  <c r="I17" i="1"/>
  <c r="F18" i="1"/>
  <c r="I18" i="1"/>
  <c r="F19" i="1"/>
  <c r="I19" i="1"/>
  <c r="F20" i="1"/>
  <c r="I20" i="1"/>
  <c r="F13" i="1"/>
  <c r="E12" i="1"/>
  <c r="D12" i="1"/>
  <c r="D48" i="1"/>
  <c r="H22" i="1"/>
  <c r="G12" i="1"/>
  <c r="E42" i="1"/>
  <c r="G42" i="1"/>
  <c r="H42" i="1"/>
  <c r="D42" i="1"/>
  <c r="E31" i="1"/>
  <c r="G31" i="1"/>
  <c r="H31" i="1"/>
  <c r="D31" i="1"/>
  <c r="E22" i="1"/>
  <c r="G22" i="1"/>
  <c r="D22" i="1"/>
  <c r="H12" i="1"/>
  <c r="F31" i="1"/>
  <c r="F42" i="1"/>
  <c r="G48" i="1"/>
  <c r="I22" i="1"/>
  <c r="E48" i="1"/>
  <c r="H48" i="1"/>
  <c r="F12" i="1"/>
  <c r="I42" i="1"/>
  <c r="I12" i="1"/>
  <c r="F22" i="1"/>
  <c r="I48" i="1"/>
  <c r="F48" i="1"/>
</calcChain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<sst xmlns="http://schemas.openxmlformats.org/spreadsheetml/2006/main" count="52" uniqueCount="52">
  <si>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</si>
  <si>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</si>
  <si>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</si>
  <si>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</si>
  <si>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</si>
  <si>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</si>
  <si>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</si>
  <si>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</si>
  <si>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</si>
  <si>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</si>
  <si>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</si>
  <si>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</si>
  <si>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</si>
  <si>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</si>
  <si>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</si>
  <si>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</si>
  <si>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</si>
  <si>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</si>
  <si>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</si>
  <si>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</si>
  <si>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</si>
  <si>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</si>
  <si>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</si>
  <si>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</si>
  <si>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</si>
  <si>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</si>
  <si>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</si>
  <si>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</si>
  <si>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</si>
  <si>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</si>
  <si>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</si>
  <si>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</si>
  <si>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</si>
  <si>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</si>
  <si>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</si>
  <si>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</si>
  <si>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</si>
  <si>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</si>
  <si>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</si>
  <si>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</si>
  <si>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</si>
  <si>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</si>
  <si>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</si>
  <si>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</si>
  <si>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</si>
  <si>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Municipio de Hecelchakán</t>
  </si>
  <si>
    <t>Del 1 de Enero al 31 de Diciembre de 2020</t>
  </si>
  <si>
    <t>PROF. CARLOS RENE BALAN MEDINA</t>
  </si>
  <si>
    <t xml:space="preserve">          SINDICO DE HACIENDA</t>
  </si>
  <si>
    <t>C.P. LUIS JORGE POOT MOO</t>
  </si>
  <si>
    <t>TESORERO MUNICIPAL</t>
  </si>
  <si>
    <t>CUENTA PUBLICA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</si>
</sst>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justify" vertical="top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3" fontId="4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/>
    </xf>
    <xf numFmtId="3" fontId="5" fillId="2" borderId="8" xfId="0" applyNumberFormat="1" applyFont="1" applyFill="1" applyBorder="1" applyAlignment="1">
      <alignment horizontal="right" vertical="top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 wrapText="1"/>
    </xf>
    <xf numFmtId="166" fontId="6" fillId="3" borderId="10" xfId="1" applyNumberFormat="1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right" vertical="top" wrapText="1"/>
      <protection locked="0"/>
    </xf>
    <xf numFmtId="3" fontId="4" fillId="2" borderId="7" xfId="0" applyNumberFormat="1" applyFont="1" applyFill="1" applyBorder="1" applyAlignment="1" applyProtection="1">
      <alignment horizontal="right" vertical="top"/>
      <protection locked="0"/>
    </xf>
    <xf numFmtId="3" fontId="5" fillId="2" borderId="7" xfId="0" applyNumberFormat="1" applyFont="1" applyFill="1" applyBorder="1" applyAlignment="1" applyProtection="1">
      <alignment horizontal="right" vertical="top"/>
    </xf>
    <xf numFmtId="3" fontId="4" fillId="2" borderId="11" xfId="0" applyNumberFormat="1" applyFont="1" applyFill="1" applyBorder="1" applyAlignment="1">
      <alignment horizontal="justify" vertical="center" wrapText="1"/>
    </xf>
    <xf numFmtId="3" fontId="4" fillId="2" borderId="7" xfId="0" applyNumberFormat="1" applyFont="1" applyFill="1" applyBorder="1" applyAlignment="1" applyProtection="1">
      <alignment horizontal="right" vertical="top" wrapText="1"/>
    </xf>
    <xf numFmtId="3" fontId="4" fillId="2" borderId="7" xfId="0" applyNumberFormat="1" applyFont="1" applyFill="1" applyBorder="1" applyAlignment="1" applyProtection="1">
      <alignment horizontal="right" vertical="top"/>
    </xf>
    <xf numFmtId="3" fontId="4" fillId="2" borderId="8" xfId="0" applyNumberFormat="1" applyFont="1" applyFill="1" applyBorder="1" applyAlignment="1" applyProtection="1">
      <alignment horizontal="righ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166" fontId="7" fillId="3" borderId="1" xfId="1" applyNumberFormat="1" applyFont="1" applyFill="1" applyBorder="1" applyAlignment="1" applyProtection="1">
      <alignment horizontal="center" vertical="center"/>
    </xf>
    <xf numFmtId="166" fontId="7" fillId="3" borderId="12" xfId="1" applyNumberFormat="1" applyFont="1" applyFill="1" applyBorder="1" applyAlignment="1" applyProtection="1">
      <alignment horizontal="center" vertical="center"/>
    </xf>
    <xf numFmtId="166" fontId="7" fillId="3" borderId="2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</xf>
    <xf numFmtId="166" fontId="7" fillId="3" borderId="0" xfId="1" applyNumberFormat="1" applyFont="1" applyFill="1" applyBorder="1" applyAlignment="1" applyProtection="1">
      <alignment horizontal="center" vertical="center"/>
    </xf>
    <xf numFmtId="166" fontId="7" fillId="3" borderId="4" xfId="1" applyNumberFormat="1" applyFont="1" applyFill="1" applyBorder="1" applyAlignment="1" applyProtection="1">
      <alignment horizontal="center" vertical="center"/>
    </xf>
    <xf numFmtId="166" fontId="7" fillId="3" borderId="5" xfId="1" applyNumberFormat="1" applyFont="1" applyFill="1" applyBorder="1" applyAlignment="1" applyProtection="1">
      <alignment horizontal="center" vertical="center"/>
    </xf>
    <xf numFmtId="166" fontId="7" fillId="3" borderId="13" xfId="1" applyNumberFormat="1" applyFont="1" applyFill="1" applyBorder="1" applyAlignment="1" applyProtection="1">
      <alignment horizontal="center" vertical="center"/>
    </xf>
    <xf numFmtId="166" fontId="7" fillId="3" borderId="6" xfId="1" applyNumberFormat="1" applyFont="1" applyFill="1" applyBorder="1" applyAlignment="1" applyProtection="1">
      <alignment horizontal="center" vertical="center"/>
    </xf>
    <xf numFmtId="166" fontId="6" fillId="3" borderId="1" xfId="1" applyNumberFormat="1" applyFont="1" applyFill="1" applyBorder="1" applyAlignment="1" applyProtection="1">
      <alignment horizontal="center" vertical="center"/>
    </xf>
    <xf numFmtId="166" fontId="6" fillId="3" borderId="2" xfId="1" applyNumberFormat="1" applyFont="1" applyFill="1" applyBorder="1" applyAlignment="1" applyProtection="1">
      <alignment horizontal="center" vertical="center"/>
    </xf>
    <xf numFmtId="166" fontId="6" fillId="3" borderId="3" xfId="1" applyNumberFormat="1" applyFont="1" applyFill="1" applyBorder="1" applyAlignment="1" applyProtection="1">
      <alignment horizontal="center" vertical="center"/>
    </xf>
    <xf numFmtId="166" fontId="6" fillId="3" borderId="4" xfId="1" applyNumberFormat="1" applyFont="1" applyFill="1" applyBorder="1" applyAlignment="1" applyProtection="1">
      <alignment horizontal="center" vertical="center"/>
    </xf>
    <xf numFmtId="166" fontId="6" fillId="3" borderId="5" xfId="1" applyNumberFormat="1" applyFont="1" applyFill="1" applyBorder="1" applyAlignment="1" applyProtection="1">
      <alignment horizontal="center" vertical="center"/>
    </xf>
    <xf numFmtId="166" fontId="6" fillId="3" borderId="6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14" xfId="1" applyNumberFormat="1" applyFont="1" applyFill="1" applyBorder="1" applyAlignment="1" applyProtection="1">
      <alignment horizontal="center" vertical="center"/>
    </xf>
    <xf numFmtId="166" fontId="6" fillId="3" borderId="15" xfId="1" applyNumberFormat="1" applyFont="1" applyFill="1" applyBorder="1" applyAlignment="1" applyProtection="1">
      <alignment horizontal="center" vertical="center"/>
    </xf>
    <xf numFmtId="166" fontId="6" fillId="3" borderId="11" xfId="1" applyNumberFormat="1" applyFont="1" applyFill="1" applyBorder="1" applyAlignment="1" applyProtection="1">
      <alignment horizontal="center" vertical="center"/>
    </xf>
    <xf numFmtId="166" fontId="6" fillId="3" borderId="8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  <protection locked="0"/>
    </xf>
    <xf numFmtId="166" fontId="7" fillId="3" borderId="0" xfId="1" applyNumberFormat="1" applyFont="1" applyFill="1" applyBorder="1" applyAlignment="1" applyProtection="1">
      <alignment horizontal="center" vertical="center"/>
      <protection locked="0"/>
    </xf>
    <xf numFmtId="166" fontId="7" fillId="3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</xdr:col>
      <xdr:colOff>971550</xdr:colOff>
      <xdr:row>6</xdr:row>
      <xdr:rowOff>0</xdr:rowOff>
    </xdr:to>
    <xdr:pic>
      <xdr:nvPicPr>
        <xdr:cNvPr id="103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0025"/>
          <a:ext cx="962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1162050</xdr:colOff>
      <xdr:row>1</xdr:row>
      <xdr:rowOff>19050</xdr:rowOff>
    </xdr:from>
    <xdr:to>
      <xdr:col>9</xdr:col>
      <xdr:colOff>0</xdr:colOff>
      <xdr:row>5</xdr:row>
      <xdr:rowOff>171450</xdr:rowOff>
    </xdr:to>
    <xdr:pic>
      <xdr:nvPicPr>
        <xdr:cNvPr id="103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1425" y="200025"/>
          <a:ext cx="1238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536"/>
  <sheetViews>
    <sheetView showGridLines="0" tabSelected="1" topLeftCell="B1" workbookViewId="0">
      <selection activeCell="D8" sqref="D8:H8"/>
    </sheetView>
  </sheetViews>
  <sheetFormatPr baseColWidth="10" defaultColWidth="0" defaultRowHeight="14.25" zeroHeight="1" x14ac:dyDescent="0.2"/>
  <cols>
    <col min="1" max="1" width="2.7109375" style="2" customWidth="1"/>
    <col min="2" max="2" width="17.85546875" style="2" customWidth="1"/>
    <col min="3" max="3" width="61" style="2" customWidth="1"/>
    <col min="4" max="9" width="18" style="2" customWidth="1"/>
    <col min="10" max="10" width="2.7109375" style="2" customWidth="1"/>
    <col min="11" max="16384" width="11.42578125" style="2" hidden="1"/>
  </cols>
  <sheetData>
    <row r="1" spans="2:9" x14ac:dyDescent="0.2"/>
    <row r="2" spans="2:9" ht="15" x14ac:dyDescent="0.2">
      <c r="B2" s="36" t="s">
        <v>51</v>
      </c>
      <c r="C2" s="37"/>
      <c r="D2" s="37"/>
      <c r="E2" s="37"/>
      <c r="F2" s="37"/>
      <c r="G2" s="37"/>
      <c r="H2" s="37"/>
      <c r="I2" s="38"/>
    </row>
    <row r="3" spans="2:9" ht="15" x14ac:dyDescent="0.2">
      <c r="B3" s="56" t="s">
        <v>45</v>
      </c>
      <c r="C3" s="57"/>
      <c r="D3" s="57"/>
      <c r="E3" s="57"/>
      <c r="F3" s="57"/>
      <c r="G3" s="57"/>
      <c r="H3" s="57"/>
      <c r="I3" s="58"/>
    </row>
    <row r="4" spans="2:9" ht="15" x14ac:dyDescent="0.2">
      <c r="B4" s="39" t="s">
        <v>0</v>
      </c>
      <c r="C4" s="40"/>
      <c r="D4" s="40"/>
      <c r="E4" s="40"/>
      <c r="F4" s="40"/>
      <c r="G4" s="40"/>
      <c r="H4" s="40"/>
      <c r="I4" s="41"/>
    </row>
    <row r="5" spans="2:9" ht="15" x14ac:dyDescent="0.2">
      <c r="B5" s="39" t="s">
        <v>1</v>
      </c>
      <c r="C5" s="40"/>
      <c r="D5" s="40"/>
      <c r="E5" s="40"/>
      <c r="F5" s="40"/>
      <c r="G5" s="40"/>
      <c r="H5" s="40"/>
      <c r="I5" s="41"/>
    </row>
    <row r="6" spans="2:9" ht="15" x14ac:dyDescent="0.2">
      <c r="B6" s="42" t="s">
        <v>46</v>
      </c>
      <c r="C6" s="43"/>
      <c r="D6" s="43"/>
      <c r="E6" s="43"/>
      <c r="F6" s="43"/>
      <c r="G6" s="43"/>
      <c r="H6" s="43"/>
      <c r="I6" s="44"/>
    </row>
    <row r="7" spans="2:9" x14ac:dyDescent="0.2">
      <c r="B7" s="1"/>
      <c r="C7" s="1"/>
      <c r="D7" s="1"/>
      <c r="E7" s="1"/>
      <c r="F7" s="1"/>
      <c r="G7" s="1"/>
      <c r="H7" s="1"/>
      <c r="I7" s="1"/>
    </row>
    <row r="8" spans="2:9" x14ac:dyDescent="0.2">
      <c r="B8" s="45" t="s">
        <v>2</v>
      </c>
      <c r="C8" s="46"/>
      <c r="D8" s="51" t="s">
        <v>3</v>
      </c>
      <c r="E8" s="52"/>
      <c r="F8" s="52"/>
      <c r="G8" s="52"/>
      <c r="H8" s="53"/>
      <c r="I8" s="54" t="s">
        <v>4</v>
      </c>
    </row>
    <row r="9" spans="2:9" ht="27.75" customHeight="1" x14ac:dyDescent="0.2">
      <c r="B9" s="47"/>
      <c r="C9" s="48"/>
      <c r="D9" s="15" t="s">
        <v>5</v>
      </c>
      <c r="E9" s="16" t="s">
        <v>6</v>
      </c>
      <c r="F9" s="15" t="s">
        <v>7</v>
      </c>
      <c r="G9" s="15" t="s">
        <v>8</v>
      </c>
      <c r="H9" s="15" t="s">
        <v>9</v>
      </c>
      <c r="I9" s="55"/>
    </row>
    <row r="10" spans="2:9" x14ac:dyDescent="0.2">
      <c r="B10" s="49"/>
      <c r="C10" s="50"/>
      <c r="D10" s="15">
        <v>1</v>
      </c>
      <c r="E10" s="15">
        <v>2</v>
      </c>
      <c r="F10" s="15" t="s">
        <v>10</v>
      </c>
      <c r="G10" s="15">
        <v>4</v>
      </c>
      <c r="H10" s="15">
        <v>5</v>
      </c>
      <c r="I10" s="17" t="s">
        <v>11</v>
      </c>
    </row>
    <row r="11" spans="2:9" x14ac:dyDescent="0.2">
      <c r="B11" s="3"/>
      <c r="C11" s="4"/>
      <c r="D11" s="21"/>
      <c r="E11" s="21"/>
      <c r="F11" s="21"/>
      <c r="G11" s="21"/>
      <c r="H11" s="21"/>
      <c r="I11" s="21"/>
    </row>
    <row r="12" spans="2:9" x14ac:dyDescent="0.2">
      <c r="B12" s="61" t="s">
        <v>12</v>
      </c>
      <c r="C12" s="62"/>
      <c r="D12" s="12">
        <f t="shared" ref="D12:I12" si="0">SUM(D13:D20)</f>
        <v>166521719.68000001</v>
      </c>
      <c r="E12" s="12">
        <f t="shared" si="0"/>
        <v>-9022250.0800000001</v>
      </c>
      <c r="F12" s="12">
        <f t="shared" si="0"/>
        <v>157499469.60000002</v>
      </c>
      <c r="G12" s="12">
        <f t="shared" si="0"/>
        <v>157499469.59999999</v>
      </c>
      <c r="H12" s="12">
        <f t="shared" si="0"/>
        <v>148527838.28999999</v>
      </c>
      <c r="I12" s="12">
        <f t="shared" si="0"/>
        <v>0</v>
      </c>
    </row>
    <row r="13" spans="2:9" ht="15" customHeight="1" x14ac:dyDescent="0.2">
      <c r="B13" s="59" t="s">
        <v>17</v>
      </c>
      <c r="C13" s="60"/>
      <c r="D13" s="18"/>
      <c r="E13" s="18"/>
      <c r="F13" s="11">
        <f>D13+E13</f>
        <v>0</v>
      </c>
      <c r="G13" s="18"/>
      <c r="H13" s="18"/>
      <c r="I13" s="11">
        <f>F13-G13</f>
        <v>0</v>
      </c>
    </row>
    <row r="14" spans="2:9" ht="15" customHeight="1" x14ac:dyDescent="0.2">
      <c r="B14" s="59" t="s">
        <v>18</v>
      </c>
      <c r="C14" s="60"/>
      <c r="D14" s="18"/>
      <c r="E14" s="18"/>
      <c r="F14" s="11">
        <f t="shared" ref="F14:F20" si="1">D14+E14</f>
        <v>0</v>
      </c>
      <c r="G14" s="18"/>
      <c r="H14" s="18"/>
      <c r="I14" s="11">
        <f t="shared" ref="I14:I20" si="2">F14-G14</f>
        <v>0</v>
      </c>
    </row>
    <row r="15" spans="2:9" ht="15" customHeight="1" x14ac:dyDescent="0.2">
      <c r="B15" s="59" t="s">
        <v>19</v>
      </c>
      <c r="C15" s="60"/>
      <c r="D15" s="18"/>
      <c r="E15" s="18"/>
      <c r="F15" s="11">
        <f t="shared" si="1"/>
        <v>0</v>
      </c>
      <c r="G15" s="18"/>
      <c r="H15" s="18"/>
      <c r="I15" s="11">
        <f t="shared" si="2"/>
        <v>0</v>
      </c>
    </row>
    <row r="16" spans="2:9" ht="15" customHeight="1" x14ac:dyDescent="0.2">
      <c r="B16" s="59" t="s">
        <v>20</v>
      </c>
      <c r="C16" s="60"/>
      <c r="D16" s="18"/>
      <c r="E16" s="18"/>
      <c r="F16" s="11">
        <f t="shared" si="1"/>
        <v>0</v>
      </c>
      <c r="G16" s="18"/>
      <c r="H16" s="18"/>
      <c r="I16" s="11">
        <f t="shared" si="2"/>
        <v>0</v>
      </c>
    </row>
    <row r="17" spans="2:9" ht="15" customHeight="1" x14ac:dyDescent="0.2">
      <c r="B17" s="59" t="s">
        <v>21</v>
      </c>
      <c r="C17" s="60"/>
      <c r="D17" s="18"/>
      <c r="E17" s="18"/>
      <c r="F17" s="11">
        <f t="shared" si="1"/>
        <v>0</v>
      </c>
      <c r="G17" s="18"/>
      <c r="H17" s="18"/>
      <c r="I17" s="11">
        <f t="shared" si="2"/>
        <v>0</v>
      </c>
    </row>
    <row r="18" spans="2:9" ht="15" customHeight="1" x14ac:dyDescent="0.2">
      <c r="B18" s="59" t="s">
        <v>22</v>
      </c>
      <c r="C18" s="60"/>
      <c r="D18" s="18"/>
      <c r="E18" s="18"/>
      <c r="F18" s="11">
        <f t="shared" si="1"/>
        <v>0</v>
      </c>
      <c r="G18" s="18"/>
      <c r="H18" s="18"/>
      <c r="I18" s="11">
        <f t="shared" si="2"/>
        <v>0</v>
      </c>
    </row>
    <row r="19" spans="2:9" ht="15" customHeight="1" x14ac:dyDescent="0.2">
      <c r="B19" s="59" t="s">
        <v>23</v>
      </c>
      <c r="C19" s="60"/>
      <c r="D19" s="18">
        <v>7216437.0999999996</v>
      </c>
      <c r="E19" s="18">
        <v>-76334.16</v>
      </c>
      <c r="F19" s="11">
        <f t="shared" si="1"/>
        <v>7140102.9399999995</v>
      </c>
      <c r="G19" s="18">
        <v>7140102.9400000004</v>
      </c>
      <c r="H19" s="18">
        <v>7140102.9400000004</v>
      </c>
      <c r="I19" s="11">
        <f t="shared" si="2"/>
        <v>0</v>
      </c>
    </row>
    <row r="20" spans="2:9" ht="15" customHeight="1" x14ac:dyDescent="0.2">
      <c r="B20" s="59" t="s">
        <v>24</v>
      </c>
      <c r="C20" s="60"/>
      <c r="D20" s="18">
        <v>159305282.58000001</v>
      </c>
      <c r="E20" s="18">
        <v>-8945915.9199999999</v>
      </c>
      <c r="F20" s="11">
        <f t="shared" si="1"/>
        <v>150359366.66000003</v>
      </c>
      <c r="G20" s="18">
        <v>150359366.66</v>
      </c>
      <c r="H20" s="18">
        <v>141387735.34999999</v>
      </c>
      <c r="I20" s="11">
        <f t="shared" si="2"/>
        <v>0</v>
      </c>
    </row>
    <row r="21" spans="2:9" x14ac:dyDescent="0.2">
      <c r="B21" s="5"/>
      <c r="C21" s="6"/>
      <c r="D21" s="22"/>
      <c r="E21" s="22"/>
      <c r="F21" s="22"/>
      <c r="G21" s="22"/>
      <c r="H21" s="22"/>
      <c r="I21" s="22"/>
    </row>
    <row r="22" spans="2:9" x14ac:dyDescent="0.2">
      <c r="B22" s="61" t="s">
        <v>13</v>
      </c>
      <c r="C22" s="62"/>
      <c r="D22" s="12">
        <f t="shared" ref="D22:I22" si="3">SUM(D23:D29)</f>
        <v>9830530.3200000003</v>
      </c>
      <c r="E22" s="12">
        <f t="shared" si="3"/>
        <v>45622657.289999999</v>
      </c>
      <c r="F22" s="12">
        <f t="shared" si="3"/>
        <v>55453187.609999999</v>
      </c>
      <c r="G22" s="12">
        <f t="shared" si="3"/>
        <v>55453187.609999999</v>
      </c>
      <c r="H22" s="12">
        <f t="shared" si="3"/>
        <v>54045653.380000003</v>
      </c>
      <c r="I22" s="12">
        <f t="shared" si="3"/>
        <v>0</v>
      </c>
    </row>
    <row r="23" spans="2:9" ht="15" customHeight="1" x14ac:dyDescent="0.2">
      <c r="B23" s="59" t="s">
        <v>25</v>
      </c>
      <c r="C23" s="60"/>
      <c r="D23" s="19">
        <v>0</v>
      </c>
      <c r="E23" s="19">
        <v>143839.20000000001</v>
      </c>
      <c r="F23" s="11">
        <f>D23+E23</f>
        <v>143839.20000000001</v>
      </c>
      <c r="G23" s="19">
        <v>143839.20000000001</v>
      </c>
      <c r="H23" s="19">
        <v>143839.20000000001</v>
      </c>
      <c r="I23" s="11">
        <f>F23-G23</f>
        <v>0</v>
      </c>
    </row>
    <row r="24" spans="2:9" ht="15" customHeight="1" x14ac:dyDescent="0.2">
      <c r="B24" s="59" t="s">
        <v>26</v>
      </c>
      <c r="C24" s="60"/>
      <c r="D24" s="19">
        <v>9830530.3200000003</v>
      </c>
      <c r="E24" s="19">
        <v>41028671.659999996</v>
      </c>
      <c r="F24" s="11">
        <f t="shared" ref="F24:F29" si="4">D24+E24</f>
        <v>50859201.979999997</v>
      </c>
      <c r="G24" s="19">
        <v>50859201.979999997</v>
      </c>
      <c r="H24" s="19">
        <v>49451667.75</v>
      </c>
      <c r="I24" s="11">
        <f t="shared" ref="I24:I29" si="5">F24-G24</f>
        <v>0</v>
      </c>
    </row>
    <row r="25" spans="2:9" ht="15" customHeight="1" x14ac:dyDescent="0.2">
      <c r="B25" s="59" t="s">
        <v>27</v>
      </c>
      <c r="C25" s="60"/>
      <c r="D25" s="19"/>
      <c r="E25" s="19"/>
      <c r="F25" s="11">
        <f t="shared" si="4"/>
        <v>0</v>
      </c>
      <c r="G25" s="19"/>
      <c r="H25" s="19"/>
      <c r="I25" s="11">
        <f t="shared" si="5"/>
        <v>0</v>
      </c>
    </row>
    <row r="26" spans="2:9" ht="15" customHeight="1" x14ac:dyDescent="0.2">
      <c r="B26" s="59" t="s">
        <v>28</v>
      </c>
      <c r="C26" s="60"/>
      <c r="D26" s="19"/>
      <c r="E26" s="19"/>
      <c r="F26" s="11">
        <f t="shared" si="4"/>
        <v>0</v>
      </c>
      <c r="G26" s="19"/>
      <c r="H26" s="19"/>
      <c r="I26" s="11">
        <f t="shared" si="5"/>
        <v>0</v>
      </c>
    </row>
    <row r="27" spans="2:9" ht="15" customHeight="1" x14ac:dyDescent="0.2">
      <c r="B27" s="59" t="s">
        <v>29</v>
      </c>
      <c r="C27" s="60"/>
      <c r="D27" s="19"/>
      <c r="E27" s="19"/>
      <c r="F27" s="11">
        <f t="shared" si="4"/>
        <v>0</v>
      </c>
      <c r="G27" s="19"/>
      <c r="H27" s="19"/>
      <c r="I27" s="11">
        <f t="shared" si="5"/>
        <v>0</v>
      </c>
    </row>
    <row r="28" spans="2:9" ht="15" customHeight="1" x14ac:dyDescent="0.2">
      <c r="B28" s="59" t="s">
        <v>30</v>
      </c>
      <c r="C28" s="60"/>
      <c r="D28" s="19"/>
      <c r="E28" s="19"/>
      <c r="F28" s="11">
        <f t="shared" si="4"/>
        <v>0</v>
      </c>
      <c r="G28" s="19"/>
      <c r="H28" s="19"/>
      <c r="I28" s="11">
        <f t="shared" si="5"/>
        <v>0</v>
      </c>
    </row>
    <row r="29" spans="2:9" ht="15" customHeight="1" x14ac:dyDescent="0.2">
      <c r="B29" s="59" t="s">
        <v>31</v>
      </c>
      <c r="C29" s="60"/>
      <c r="D29" s="19">
        <v>0</v>
      </c>
      <c r="E29" s="19">
        <v>4450146.43</v>
      </c>
      <c r="F29" s="11">
        <f t="shared" si="4"/>
        <v>4450146.43</v>
      </c>
      <c r="G29" s="19">
        <v>4450146.43</v>
      </c>
      <c r="H29" s="19">
        <v>4450146.43</v>
      </c>
      <c r="I29" s="11">
        <f t="shared" si="5"/>
        <v>0</v>
      </c>
    </row>
    <row r="30" spans="2:9" x14ac:dyDescent="0.2">
      <c r="B30" s="5"/>
      <c r="C30" s="6"/>
      <c r="D30" s="23"/>
      <c r="E30" s="23"/>
      <c r="F30" s="22"/>
      <c r="G30" s="23"/>
      <c r="H30" s="23"/>
      <c r="I30" s="23"/>
    </row>
    <row r="31" spans="2:9" x14ac:dyDescent="0.2">
      <c r="B31" s="61" t="s">
        <v>14</v>
      </c>
      <c r="C31" s="62"/>
      <c r="D31" s="13">
        <f t="shared" ref="D31:I31" si="6">SUM(D32:D40)</f>
        <v>0</v>
      </c>
      <c r="E31" s="13">
        <f t="shared" si="6"/>
        <v>0</v>
      </c>
      <c r="F31" s="13">
        <f t="shared" si="6"/>
        <v>0</v>
      </c>
      <c r="G31" s="13">
        <f t="shared" si="6"/>
        <v>0</v>
      </c>
      <c r="H31" s="13">
        <f t="shared" si="6"/>
        <v>0</v>
      </c>
      <c r="I31" s="13">
        <f t="shared" si="6"/>
        <v>0</v>
      </c>
    </row>
    <row r="32" spans="2:9" ht="15" customHeight="1" x14ac:dyDescent="0.2">
      <c r="B32" s="59" t="s">
        <v>32</v>
      </c>
      <c r="C32" s="60"/>
      <c r="D32" s="19"/>
      <c r="E32" s="19"/>
      <c r="F32" s="11">
        <f>D32+E32</f>
        <v>0</v>
      </c>
      <c r="G32" s="19"/>
      <c r="H32" s="19"/>
      <c r="I32" s="11">
        <f t="shared" ref="I32:I40" si="7">F32-G32</f>
        <v>0</v>
      </c>
    </row>
    <row r="33" spans="2:9" ht="15" customHeight="1" x14ac:dyDescent="0.2">
      <c r="B33" s="59" t="s">
        <v>33</v>
      </c>
      <c r="C33" s="60"/>
      <c r="D33" s="19"/>
      <c r="E33" s="19"/>
      <c r="F33" s="11">
        <f t="shared" ref="F33:F40" si="8">D33+E33</f>
        <v>0</v>
      </c>
      <c r="G33" s="19"/>
      <c r="H33" s="19"/>
      <c r="I33" s="11">
        <f t="shared" si="7"/>
        <v>0</v>
      </c>
    </row>
    <row r="34" spans="2:9" ht="15" customHeight="1" x14ac:dyDescent="0.2">
      <c r="B34" s="59" t="s">
        <v>34</v>
      </c>
      <c r="C34" s="60"/>
      <c r="D34" s="19"/>
      <c r="E34" s="19"/>
      <c r="F34" s="11">
        <f t="shared" si="8"/>
        <v>0</v>
      </c>
      <c r="G34" s="19"/>
      <c r="H34" s="19"/>
      <c r="I34" s="11">
        <f t="shared" si="7"/>
        <v>0</v>
      </c>
    </row>
    <row r="35" spans="2:9" ht="15" customHeight="1" x14ac:dyDescent="0.2">
      <c r="B35" s="59" t="s">
        <v>35</v>
      </c>
      <c r="C35" s="60"/>
      <c r="D35" s="19"/>
      <c r="E35" s="19"/>
      <c r="F35" s="11">
        <f t="shared" si="8"/>
        <v>0</v>
      </c>
      <c r="G35" s="19"/>
      <c r="H35" s="19"/>
      <c r="I35" s="11">
        <f t="shared" si="7"/>
        <v>0</v>
      </c>
    </row>
    <row r="36" spans="2:9" ht="15" customHeight="1" x14ac:dyDescent="0.2">
      <c r="B36" s="59" t="s">
        <v>36</v>
      </c>
      <c r="C36" s="60"/>
      <c r="D36" s="19"/>
      <c r="E36" s="19"/>
      <c r="F36" s="11">
        <f t="shared" si="8"/>
        <v>0</v>
      </c>
      <c r="G36" s="19"/>
      <c r="H36" s="19"/>
      <c r="I36" s="11">
        <f t="shared" si="7"/>
        <v>0</v>
      </c>
    </row>
    <row r="37" spans="2:9" ht="15" customHeight="1" x14ac:dyDescent="0.2">
      <c r="B37" s="59" t="s">
        <v>37</v>
      </c>
      <c r="C37" s="60"/>
      <c r="D37" s="19"/>
      <c r="E37" s="19"/>
      <c r="F37" s="11">
        <f>D37+E37</f>
        <v>0</v>
      </c>
      <c r="G37" s="19"/>
      <c r="H37" s="19"/>
      <c r="I37" s="11">
        <f t="shared" si="7"/>
        <v>0</v>
      </c>
    </row>
    <row r="38" spans="2:9" ht="15" customHeight="1" x14ac:dyDescent="0.2">
      <c r="B38" s="59" t="s">
        <v>38</v>
      </c>
      <c r="C38" s="60"/>
      <c r="D38" s="19"/>
      <c r="E38" s="19"/>
      <c r="F38" s="11">
        <f t="shared" si="8"/>
        <v>0</v>
      </c>
      <c r="G38" s="19"/>
      <c r="H38" s="19"/>
      <c r="I38" s="11">
        <f t="shared" si="7"/>
        <v>0</v>
      </c>
    </row>
    <row r="39" spans="2:9" ht="15" customHeight="1" x14ac:dyDescent="0.2">
      <c r="B39" s="59" t="s">
        <v>39</v>
      </c>
      <c r="C39" s="60"/>
      <c r="D39" s="19"/>
      <c r="E39" s="19"/>
      <c r="F39" s="11">
        <f t="shared" si="8"/>
        <v>0</v>
      </c>
      <c r="G39" s="19"/>
      <c r="H39" s="19"/>
      <c r="I39" s="11">
        <f t="shared" si="7"/>
        <v>0</v>
      </c>
    </row>
    <row r="40" spans="2:9" ht="15" customHeight="1" x14ac:dyDescent="0.2">
      <c r="B40" s="59" t="s">
        <v>40</v>
      </c>
      <c r="C40" s="60"/>
      <c r="D40" s="19"/>
      <c r="E40" s="19"/>
      <c r="F40" s="11">
        <f t="shared" si="8"/>
        <v>0</v>
      </c>
      <c r="G40" s="19"/>
      <c r="H40" s="19"/>
      <c r="I40" s="11">
        <f t="shared" si="7"/>
        <v>0</v>
      </c>
    </row>
    <row r="41" spans="2:9" x14ac:dyDescent="0.2">
      <c r="B41" s="5"/>
      <c r="C41" s="6"/>
      <c r="D41" s="23"/>
      <c r="E41" s="23"/>
      <c r="F41" s="23"/>
      <c r="G41" s="23"/>
      <c r="H41" s="23"/>
      <c r="I41" s="23"/>
    </row>
    <row r="42" spans="2:9" x14ac:dyDescent="0.2">
      <c r="B42" s="61" t="s">
        <v>15</v>
      </c>
      <c r="C42" s="62"/>
      <c r="D42" s="13">
        <f t="shared" ref="D42:I42" si="9">SUM(D43:D46)</f>
        <v>1500000</v>
      </c>
      <c r="E42" s="13">
        <f t="shared" si="9"/>
        <v>1851035.86</v>
      </c>
      <c r="F42" s="13">
        <f t="shared" si="9"/>
        <v>3351035.8600000003</v>
      </c>
      <c r="G42" s="20">
        <f t="shared" si="9"/>
        <v>3351035.86</v>
      </c>
      <c r="H42" s="13">
        <f t="shared" si="9"/>
        <v>3351035.86</v>
      </c>
      <c r="I42" s="13">
        <f t="shared" si="9"/>
        <v>0</v>
      </c>
    </row>
    <row r="43" spans="2:9" ht="15" customHeight="1" x14ac:dyDescent="0.2">
      <c r="B43" s="59" t="s">
        <v>41</v>
      </c>
      <c r="C43" s="60"/>
      <c r="D43" s="19"/>
      <c r="E43" s="19"/>
      <c r="F43" s="11">
        <f>D43+E43</f>
        <v>0</v>
      </c>
      <c r="G43" s="19"/>
      <c r="H43" s="19"/>
      <c r="I43" s="11">
        <f>F43-G43</f>
        <v>0</v>
      </c>
    </row>
    <row r="44" spans="2:9" ht="15" customHeight="1" x14ac:dyDescent="0.2">
      <c r="B44" s="59" t="s">
        <v>42</v>
      </c>
      <c r="C44" s="60"/>
      <c r="D44" s="19"/>
      <c r="E44" s="19"/>
      <c r="F44" s="11">
        <f>D44+E44</f>
        <v>0</v>
      </c>
      <c r="G44" s="19"/>
      <c r="H44" s="19"/>
      <c r="I44" s="11">
        <f>F44-G44</f>
        <v>0</v>
      </c>
    </row>
    <row r="45" spans="2:9" ht="15" customHeight="1" x14ac:dyDescent="0.2">
      <c r="B45" s="59" t="s">
        <v>43</v>
      </c>
      <c r="C45" s="60"/>
      <c r="D45" s="19"/>
      <c r="E45" s="19"/>
      <c r="F45" s="11">
        <f>D45+E45</f>
        <v>0</v>
      </c>
      <c r="G45" s="19"/>
      <c r="H45" s="19"/>
      <c r="I45" s="11">
        <f>F45-G45</f>
        <v>0</v>
      </c>
    </row>
    <row r="46" spans="2:9" ht="15" customHeight="1" x14ac:dyDescent="0.2">
      <c r="B46" s="59" t="s">
        <v>44</v>
      </c>
      <c r="C46" s="60"/>
      <c r="D46" s="19">
        <v>1500000</v>
      </c>
      <c r="E46" s="19">
        <v>1851035.86</v>
      </c>
      <c r="F46" s="11">
        <f>D46+E46</f>
        <v>3351035.8600000003</v>
      </c>
      <c r="G46" s="19">
        <v>3351035.86</v>
      </c>
      <c r="H46" s="19">
        <v>3351035.86</v>
      </c>
      <c r="I46" s="11">
        <f>F46-G46</f>
        <v>0</v>
      </c>
    </row>
    <row r="47" spans="2:9" x14ac:dyDescent="0.2">
      <c r="B47" s="7"/>
      <c r="C47" s="8"/>
      <c r="D47" s="24"/>
      <c r="E47" s="24"/>
      <c r="F47" s="24"/>
      <c r="G47" s="24"/>
      <c r="H47" s="24"/>
      <c r="I47" s="24"/>
    </row>
    <row r="48" spans="2:9" x14ac:dyDescent="0.2">
      <c r="B48" s="9"/>
      <c r="C48" s="10" t="s">
        <v>16</v>
      </c>
      <c r="D48" s="14">
        <f t="shared" ref="D48:I48" si="10">SUM(D12,D22,D31,D42)</f>
        <v>177852250</v>
      </c>
      <c r="E48" s="14">
        <f t="shared" si="10"/>
        <v>38451443.07</v>
      </c>
      <c r="F48" s="14">
        <f t="shared" si="10"/>
        <v>216303693.07000005</v>
      </c>
      <c r="G48" s="14">
        <f t="shared" si="10"/>
        <v>216303693.06999999</v>
      </c>
      <c r="H48" s="14">
        <f t="shared" si="10"/>
        <v>205924527.53</v>
      </c>
      <c r="I48" s="14">
        <f t="shared" si="10"/>
        <v>0</v>
      </c>
    </row>
    <row r="49" spans="3:9" x14ac:dyDescent="0.2"/>
    <row r="50" spans="3:9" hidden="1" x14ac:dyDescent="0.2"/>
    <row r="51" spans="3:9" ht="15" customHeight="1" x14ac:dyDescent="0.25">
      <c r="C51" s="31" t="s">
        <v>47</v>
      </c>
      <c r="D51" s="32"/>
      <c r="G51" s="31" t="s">
        <v>49</v>
      </c>
      <c r="H51" s="32"/>
      <c r="I51" s="32"/>
    </row>
    <row r="52" spans="3:9" ht="15" customHeight="1" x14ac:dyDescent="0.25">
      <c r="C52" s="33" t="s">
        <v>48</v>
      </c>
      <c r="D52" s="34"/>
      <c r="G52" s="33" t="s">
        <v>50</v>
      </c>
      <c r="H52" s="34"/>
      <c r="I52" s="34"/>
    </row>
    <row r="53" spans="3:9" ht="30" customHeight="1" x14ac:dyDescent="0.2"/>
    <row r="54" spans="3:9" s="25" customFormat="1" ht="15" customHeight="1" x14ac:dyDescent="0.25">
      <c r="C54" s="35"/>
      <c r="D54" s="34"/>
      <c r="G54" s="35"/>
      <c r="H54" s="34"/>
      <c r="I54" s="34"/>
    </row>
    <row r="55" spans="3:9" s="26" customFormat="1" ht="15" customHeight="1" x14ac:dyDescent="0.25">
      <c r="C55" s="29"/>
      <c r="D55" s="30"/>
      <c r="G55" s="29"/>
      <c r="H55" s="30"/>
      <c r="I55" s="30"/>
    </row>
    <row r="56" spans="3:9" s="26" customFormat="1" ht="15" customHeight="1" x14ac:dyDescent="0.25">
      <c r="C56" s="27"/>
      <c r="D56" s="28"/>
      <c r="G56" s="27"/>
      <c r="H56" s="28"/>
      <c r="I56" s="28"/>
    </row>
    <row r="57" spans="3:9" s="26" customFormat="1" ht="15" customHeight="1" x14ac:dyDescent="0.25">
      <c r="C57" s="29"/>
      <c r="D57" s="30"/>
      <c r="G57" s="29"/>
      <c r="H57" s="30"/>
      <c r="I57" s="30"/>
    </row>
    <row r="58" spans="3:9" s="26" customFormat="1" ht="15" customHeight="1" x14ac:dyDescent="0.25">
      <c r="C58" s="29"/>
      <c r="D58" s="30"/>
      <c r="G58" s="29"/>
      <c r="H58" s="30"/>
      <c r="I58" s="30"/>
    </row>
    <row r="59" spans="3:9" hidden="1" x14ac:dyDescent="0.2"/>
    <row r="60" spans="3:9" hidden="1" x14ac:dyDescent="0.2"/>
    <row r="61" spans="3:9" hidden="1" x14ac:dyDescent="0.2"/>
    <row r="62" spans="3:9" hidden="1" x14ac:dyDescent="0.2"/>
    <row r="63" spans="3:9" hidden="1" x14ac:dyDescent="0.2"/>
    <row r="64" spans="3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52">
    <mergeCell ref="B39:C39"/>
    <mergeCell ref="B40:C40"/>
    <mergeCell ref="B43:C43"/>
    <mergeCell ref="B44:C44"/>
    <mergeCell ref="B45:C45"/>
    <mergeCell ref="B46:C46"/>
    <mergeCell ref="B42:C42"/>
    <mergeCell ref="B33:C33"/>
    <mergeCell ref="B34:C34"/>
    <mergeCell ref="B35:C35"/>
    <mergeCell ref="B36:C36"/>
    <mergeCell ref="B37:C37"/>
    <mergeCell ref="B38:C38"/>
    <mergeCell ref="B25:C25"/>
    <mergeCell ref="B26:C26"/>
    <mergeCell ref="B27:C27"/>
    <mergeCell ref="B28:C28"/>
    <mergeCell ref="B29:C29"/>
    <mergeCell ref="B32:C32"/>
    <mergeCell ref="B31:C31"/>
    <mergeCell ref="B18:C18"/>
    <mergeCell ref="B19:C19"/>
    <mergeCell ref="B20:C20"/>
    <mergeCell ref="B23:C23"/>
    <mergeCell ref="B24:C24"/>
    <mergeCell ref="B22:C22"/>
    <mergeCell ref="B13:C13"/>
    <mergeCell ref="B14:C14"/>
    <mergeCell ref="B15:C15"/>
    <mergeCell ref="B16:C16"/>
    <mergeCell ref="B12:C12"/>
    <mergeCell ref="B17:C17"/>
    <mergeCell ref="B2:I2"/>
    <mergeCell ref="B4:I4"/>
    <mergeCell ref="B5:I5"/>
    <mergeCell ref="B6:I6"/>
    <mergeCell ref="B8:C10"/>
    <mergeCell ref="D8:H8"/>
    <mergeCell ref="I8:I9"/>
    <mergeCell ref="B3:I3"/>
    <mergeCell ref="C51:D51"/>
    <mergeCell ref="C52:D52"/>
    <mergeCell ref="G51:I51"/>
    <mergeCell ref="G52:I52"/>
    <mergeCell ref="C54:D54"/>
    <mergeCell ref="G54:I54"/>
    <mergeCell ref="C55:D55"/>
    <mergeCell ref="G55:I55"/>
    <mergeCell ref="C57:D57"/>
    <mergeCell ref="G57:I57"/>
    <mergeCell ref="C58:D58"/>
    <mergeCell ref="G58:I58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2021-01-27T21:59:32Z</cp:lastPrinted>
  <dcterms:created xsi:type="dcterms:W3CDTF">2014-09-04T19:43:37Z</dcterms:created>
  <dcterms:modified xsi:type="dcterms:W3CDTF">2021-07-15T16:36:43Z</dcterms:modified>
</cp:coreProperties>
</file>