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65" i="1" l="1"/>
  <c r="H65" i="1"/>
  <c r="G38" i="1"/>
  <c r="G67" i="1"/>
  <c r="F38" i="1"/>
  <c r="F67" i="1"/>
  <c r="D38" i="1"/>
  <c r="D67" i="1"/>
  <c r="C38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7" i="1"/>
  <c r="H37" i="1"/>
  <c r="G10" i="1"/>
  <c r="F10" i="1"/>
  <c r="D10" i="1"/>
  <c r="C10" i="1"/>
  <c r="C6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E14" i="1"/>
  <c r="H14" i="1"/>
  <c r="E13" i="1"/>
  <c r="H13" i="1"/>
  <c r="E12" i="1"/>
  <c r="H12" i="1"/>
  <c r="E11" i="1"/>
  <c r="H11" i="1"/>
  <c r="H38" i="1"/>
  <c r="E10" i="1"/>
  <c r="E38" i="1"/>
  <c r="H15" i="1"/>
  <c r="H10" i="1"/>
  <c r="H67" i="1"/>
  <c r="E67" i="1"/>
</calcChain>
</file>

<file path=xl/sharedStrings.xml><?xml version="1.0" encoding="utf-8"?>
<sst xmlns="http://schemas.openxmlformats.org/spreadsheetml/2006/main" count="75" uniqueCount="48">
  <si>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</si>
  <si>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</si>
  <si>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</si>
  <si>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</si>
  <si>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</si>
  <si>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</si>
  <si>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</si>
  <si>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</si>
  <si>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</si>
  <si>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</si>
  <si>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</si>
  <si>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</si>
  <si>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</si>
  <si>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</si>
  <si>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Hecelchakán (a)</t>
  </si>
  <si>
    <t>Del 1 de Enero al 31 de Marzo de 2021 (b)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</si>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</sst>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1057275</xdr:colOff>
      <xdr:row>7</xdr:row>
      <xdr:rowOff>9525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0477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809625</xdr:colOff>
      <xdr:row>1</xdr:row>
      <xdr:rowOff>19050</xdr:rowOff>
    </xdr:from>
    <xdr:to>
      <xdr:col>7</xdr:col>
      <xdr:colOff>885825</xdr:colOff>
      <xdr:row>6</xdr:row>
      <xdr:rowOff>133350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905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3"/>
  <sheetViews>
    <sheetView tabSelected="1" workbookViewId="0">
      <pane ySplit="9" topLeftCell="A10" activePane="bottomLeft" state="frozen"/>
      <selection pane="bottomLeft" activeCell="N16" sqref="N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31" t="s">
        <v>43</v>
      </c>
      <c r="C2" s="32"/>
      <c r="D2" s="32"/>
      <c r="E2" s="32"/>
      <c r="F2" s="32"/>
      <c r="G2" s="32"/>
      <c r="H2" s="33"/>
    </row>
    <row r="3" spans="2:8" x14ac:dyDescent="0.2">
      <c r="B3" s="34" t="s">
        <v>14</v>
      </c>
      <c r="C3" s="35"/>
      <c r="D3" s="35"/>
      <c r="E3" s="35"/>
      <c r="F3" s="35"/>
      <c r="G3" s="35"/>
      <c r="H3" s="36"/>
    </row>
    <row r="4" spans="2:8" x14ac:dyDescent="0.2">
      <c r="B4" s="34" t="s">
        <v>0</v>
      </c>
      <c r="C4" s="35"/>
      <c r="D4" s="35"/>
      <c r="E4" s="35"/>
      <c r="F4" s="35"/>
      <c r="G4" s="35"/>
      <c r="H4" s="36"/>
    </row>
    <row r="5" spans="2:8" x14ac:dyDescent="0.2">
      <c r="B5" s="34" t="s">
        <v>1</v>
      </c>
      <c r="C5" s="35"/>
      <c r="D5" s="35"/>
      <c r="E5" s="35"/>
      <c r="F5" s="35"/>
      <c r="G5" s="35"/>
      <c r="H5" s="36"/>
    </row>
    <row r="6" spans="2:8" x14ac:dyDescent="0.2">
      <c r="B6" s="34" t="s">
        <v>15</v>
      </c>
      <c r="C6" s="35"/>
      <c r="D6" s="35"/>
      <c r="E6" s="35"/>
      <c r="F6" s="35"/>
      <c r="G6" s="35"/>
      <c r="H6" s="36"/>
    </row>
    <row r="7" spans="2:8" ht="13.5" thickBot="1" x14ac:dyDescent="0.25">
      <c r="B7" s="28" t="s">
        <v>2</v>
      </c>
      <c r="C7" s="29"/>
      <c r="D7" s="29"/>
      <c r="E7" s="29"/>
      <c r="F7" s="29"/>
      <c r="G7" s="29"/>
      <c r="H7" s="30"/>
    </row>
    <row r="8" spans="2:8" ht="13.5" thickBot="1" x14ac:dyDescent="0.25">
      <c r="B8" s="26" t="s">
        <v>3</v>
      </c>
      <c r="C8" s="28" t="s">
        <v>4</v>
      </c>
      <c r="D8" s="29"/>
      <c r="E8" s="29"/>
      <c r="F8" s="29"/>
      <c r="G8" s="30"/>
      <c r="H8" s="26" t="s">
        <v>5</v>
      </c>
    </row>
    <row r="9" spans="2:8" ht="26.25" thickBot="1" x14ac:dyDescent="0.25">
      <c r="B9" s="27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7"/>
    </row>
    <row r="10" spans="2:8" x14ac:dyDescent="0.2">
      <c r="B10" s="2" t="s">
        <v>12</v>
      </c>
      <c r="C10" s="11">
        <f t="shared" ref="C10:H10" si="0">SUM(C11:C37)</f>
        <v>111447644.92</v>
      </c>
      <c r="D10" s="11">
        <f t="shared" si="0"/>
        <v>0</v>
      </c>
      <c r="E10" s="11">
        <f t="shared" si="0"/>
        <v>111447644.92</v>
      </c>
      <c r="F10" s="11">
        <f t="shared" si="0"/>
        <v>27988330.690000005</v>
      </c>
      <c r="G10" s="11">
        <f t="shared" si="0"/>
        <v>26943429.000000007</v>
      </c>
      <c r="H10" s="11">
        <f t="shared" si="0"/>
        <v>83459314.229999974</v>
      </c>
    </row>
    <row r="11" spans="2:8" ht="12.75" customHeight="1" x14ac:dyDescent="0.2">
      <c r="B11" s="7" t="s">
        <v>16</v>
      </c>
      <c r="C11" s="8">
        <v>5277822</v>
      </c>
      <c r="D11" s="8">
        <v>0</v>
      </c>
      <c r="E11" s="8">
        <f t="shared" ref="E11:E37" si="1">C11+D11</f>
        <v>5277822</v>
      </c>
      <c r="F11" s="8">
        <v>1599239.51</v>
      </c>
      <c r="G11" s="8">
        <v>1426745.51</v>
      </c>
      <c r="H11" s="13">
        <f t="shared" ref="H11:H37" si="2">E11-F11</f>
        <v>3678582.49</v>
      </c>
    </row>
    <row r="12" spans="2:8" x14ac:dyDescent="0.2">
      <c r="B12" s="7" t="s">
        <v>17</v>
      </c>
      <c r="C12" s="9">
        <v>7831773.5199999996</v>
      </c>
      <c r="D12" s="9">
        <v>0</v>
      </c>
      <c r="E12" s="9">
        <f t="shared" si="1"/>
        <v>7831773.5199999996</v>
      </c>
      <c r="F12" s="9">
        <v>1993772.89</v>
      </c>
      <c r="G12" s="9">
        <v>1970024.89</v>
      </c>
      <c r="H12" s="13">
        <f t="shared" si="2"/>
        <v>5838000.6299999999</v>
      </c>
    </row>
    <row r="13" spans="2:8" x14ac:dyDescent="0.2">
      <c r="B13" s="7" t="s">
        <v>18</v>
      </c>
      <c r="C13" s="9">
        <v>3150951.77</v>
      </c>
      <c r="D13" s="9">
        <v>0</v>
      </c>
      <c r="E13" s="9">
        <f t="shared" si="1"/>
        <v>3150951.77</v>
      </c>
      <c r="F13" s="9">
        <v>1272100</v>
      </c>
      <c r="G13" s="9">
        <v>1272100</v>
      </c>
      <c r="H13" s="13">
        <f t="shared" si="2"/>
        <v>1878851.77</v>
      </c>
    </row>
    <row r="14" spans="2:8" x14ac:dyDescent="0.2">
      <c r="B14" s="7" t="s">
        <v>19</v>
      </c>
      <c r="C14" s="9">
        <v>2153026</v>
      </c>
      <c r="D14" s="9">
        <v>0</v>
      </c>
      <c r="E14" s="9">
        <f t="shared" si="1"/>
        <v>2153026</v>
      </c>
      <c r="F14" s="9">
        <v>2128276.7999999998</v>
      </c>
      <c r="G14" s="9">
        <v>2128276.7999999998</v>
      </c>
      <c r="H14" s="13">
        <f t="shared" si="2"/>
        <v>24749.200000000186</v>
      </c>
    </row>
    <row r="15" spans="2:8" x14ac:dyDescent="0.2">
      <c r="B15" s="7" t="s">
        <v>20</v>
      </c>
      <c r="C15" s="9">
        <v>72887653.730000004</v>
      </c>
      <c r="D15" s="9">
        <v>0</v>
      </c>
      <c r="E15" s="9">
        <f t="shared" si="1"/>
        <v>72887653.730000004</v>
      </c>
      <c r="F15" s="9">
        <v>17718464.289999999</v>
      </c>
      <c r="G15" s="9">
        <v>16869804.600000001</v>
      </c>
      <c r="H15" s="13">
        <f t="shared" si="2"/>
        <v>55169189.440000005</v>
      </c>
    </row>
    <row r="16" spans="2:8" x14ac:dyDescent="0.2">
      <c r="B16" s="7" t="s">
        <v>21</v>
      </c>
      <c r="C16" s="9">
        <v>1478950.71</v>
      </c>
      <c r="D16" s="9">
        <v>0</v>
      </c>
      <c r="E16" s="9">
        <f t="shared" si="1"/>
        <v>1478950.71</v>
      </c>
      <c r="F16" s="9">
        <v>476792</v>
      </c>
      <c r="G16" s="9">
        <v>476792</v>
      </c>
      <c r="H16" s="13">
        <f t="shared" si="2"/>
        <v>1002158.71</v>
      </c>
    </row>
    <row r="17" spans="2:8" x14ac:dyDescent="0.2">
      <c r="B17" s="7" t="s">
        <v>22</v>
      </c>
      <c r="C17" s="9">
        <v>559846</v>
      </c>
      <c r="D17" s="9">
        <v>0</v>
      </c>
      <c r="E17" s="9">
        <f t="shared" si="1"/>
        <v>559846</v>
      </c>
      <c r="F17" s="9">
        <v>502562.41</v>
      </c>
      <c r="G17" s="9">
        <v>502562.41</v>
      </c>
      <c r="H17" s="13">
        <f t="shared" si="2"/>
        <v>57283.590000000026</v>
      </c>
    </row>
    <row r="18" spans="2:8" x14ac:dyDescent="0.2">
      <c r="B18" s="7" t="s">
        <v>23</v>
      </c>
      <c r="C18" s="9">
        <v>1964398</v>
      </c>
      <c r="D18" s="9">
        <v>0</v>
      </c>
      <c r="E18" s="9">
        <f t="shared" si="1"/>
        <v>1964398</v>
      </c>
      <c r="F18" s="9">
        <v>533879.21</v>
      </c>
      <c r="G18" s="9">
        <v>533879.21</v>
      </c>
      <c r="H18" s="13">
        <f t="shared" si="2"/>
        <v>1430518.79</v>
      </c>
    </row>
    <row r="19" spans="2:8" x14ac:dyDescent="0.2">
      <c r="B19" s="6" t="s">
        <v>24</v>
      </c>
      <c r="C19" s="9">
        <v>6392</v>
      </c>
      <c r="D19" s="9">
        <v>0</v>
      </c>
      <c r="E19" s="9">
        <f t="shared" si="1"/>
        <v>6392</v>
      </c>
      <c r="F19" s="9">
        <v>0</v>
      </c>
      <c r="G19" s="9">
        <v>0</v>
      </c>
      <c r="H19" s="9">
        <f t="shared" si="2"/>
        <v>6392</v>
      </c>
    </row>
    <row r="20" spans="2:8" ht="25.5" x14ac:dyDescent="0.2">
      <c r="B20" s="6" t="s">
        <v>25</v>
      </c>
      <c r="C20" s="9">
        <v>30735</v>
      </c>
      <c r="D20" s="9">
        <v>0</v>
      </c>
      <c r="E20" s="9">
        <f t="shared" si="1"/>
        <v>30735</v>
      </c>
      <c r="F20" s="9">
        <v>6800</v>
      </c>
      <c r="G20" s="9">
        <v>6800</v>
      </c>
      <c r="H20" s="9">
        <f t="shared" si="2"/>
        <v>23935</v>
      </c>
    </row>
    <row r="21" spans="2:8" x14ac:dyDescent="0.2">
      <c r="B21" s="6" t="s">
        <v>26</v>
      </c>
      <c r="C21" s="9">
        <v>539073</v>
      </c>
      <c r="D21" s="9">
        <v>0</v>
      </c>
      <c r="E21" s="9">
        <f t="shared" si="1"/>
        <v>539073</v>
      </c>
      <c r="F21" s="9">
        <v>16800.009999999998</v>
      </c>
      <c r="G21" s="9">
        <v>16800.009999999998</v>
      </c>
      <c r="H21" s="9">
        <f t="shared" si="2"/>
        <v>522272.99</v>
      </c>
    </row>
    <row r="22" spans="2:8" x14ac:dyDescent="0.2">
      <c r="B22" s="6" t="s">
        <v>27</v>
      </c>
      <c r="C22" s="9">
        <v>7608115</v>
      </c>
      <c r="D22" s="9">
        <v>0</v>
      </c>
      <c r="E22" s="9">
        <f t="shared" si="1"/>
        <v>7608115</v>
      </c>
      <c r="F22" s="9">
        <v>216441.02</v>
      </c>
      <c r="G22" s="9">
        <v>216441.02</v>
      </c>
      <c r="H22" s="9">
        <f t="shared" si="2"/>
        <v>7391673.9800000004</v>
      </c>
    </row>
    <row r="23" spans="2:8" x14ac:dyDescent="0.2">
      <c r="B23" s="6" t="s">
        <v>28</v>
      </c>
      <c r="C23" s="9">
        <v>322374</v>
      </c>
      <c r="D23" s="9">
        <v>0</v>
      </c>
      <c r="E23" s="9">
        <f t="shared" si="1"/>
        <v>322374</v>
      </c>
      <c r="F23" s="9">
        <v>35753.660000000003</v>
      </c>
      <c r="G23" s="9">
        <v>35753.660000000003</v>
      </c>
      <c r="H23" s="9">
        <f t="shared" si="2"/>
        <v>286620.33999999997</v>
      </c>
    </row>
    <row r="24" spans="2:8" ht="25.5" x14ac:dyDescent="0.2">
      <c r="B24" s="6" t="s">
        <v>29</v>
      </c>
      <c r="C24" s="9">
        <v>1213196</v>
      </c>
      <c r="D24" s="9">
        <v>0</v>
      </c>
      <c r="E24" s="9">
        <f t="shared" si="1"/>
        <v>1213196</v>
      </c>
      <c r="F24" s="9">
        <v>242463.2</v>
      </c>
      <c r="G24" s="9">
        <v>242463.2</v>
      </c>
      <c r="H24" s="9">
        <f t="shared" si="2"/>
        <v>970732.8</v>
      </c>
    </row>
    <row r="25" spans="2:8" x14ac:dyDescent="0.2">
      <c r="B25" s="6" t="s">
        <v>30</v>
      </c>
      <c r="C25" s="9">
        <v>90092</v>
      </c>
      <c r="D25" s="9">
        <v>0</v>
      </c>
      <c r="E25" s="9">
        <f t="shared" si="1"/>
        <v>90092</v>
      </c>
      <c r="F25" s="9">
        <v>17700.04</v>
      </c>
      <c r="G25" s="9">
        <v>17700.04</v>
      </c>
      <c r="H25" s="9">
        <f t="shared" si="2"/>
        <v>72391.959999999992</v>
      </c>
    </row>
    <row r="26" spans="2:8" x14ac:dyDescent="0.2">
      <c r="B26" s="6" t="s">
        <v>31</v>
      </c>
      <c r="C26" s="9">
        <v>11471</v>
      </c>
      <c r="D26" s="9">
        <v>0</v>
      </c>
      <c r="E26" s="9">
        <f t="shared" si="1"/>
        <v>11471</v>
      </c>
      <c r="F26" s="9">
        <v>0</v>
      </c>
      <c r="G26" s="9">
        <v>0</v>
      </c>
      <c r="H26" s="9">
        <f t="shared" si="2"/>
        <v>11471</v>
      </c>
    </row>
    <row r="27" spans="2:8" x14ac:dyDescent="0.2">
      <c r="B27" s="6" t="s">
        <v>32</v>
      </c>
      <c r="C27" s="9">
        <v>4824952.41</v>
      </c>
      <c r="D27" s="9">
        <v>0</v>
      </c>
      <c r="E27" s="9">
        <f t="shared" si="1"/>
        <v>4824952.41</v>
      </c>
      <c r="F27" s="9">
        <v>642258.18999999994</v>
      </c>
      <c r="G27" s="9">
        <v>642258.18999999994</v>
      </c>
      <c r="H27" s="9">
        <f t="shared" si="2"/>
        <v>4182694.22</v>
      </c>
    </row>
    <row r="28" spans="2:8" x14ac:dyDescent="0.2">
      <c r="B28" s="6" t="s">
        <v>33</v>
      </c>
      <c r="C28" s="9">
        <v>207571.38</v>
      </c>
      <c r="D28" s="9">
        <v>0</v>
      </c>
      <c r="E28" s="9">
        <f t="shared" si="1"/>
        <v>207571.38</v>
      </c>
      <c r="F28" s="9">
        <v>60162.46</v>
      </c>
      <c r="G28" s="9">
        <v>60162.46</v>
      </c>
      <c r="H28" s="9">
        <f t="shared" si="2"/>
        <v>147408.92000000001</v>
      </c>
    </row>
    <row r="29" spans="2:8" x14ac:dyDescent="0.2">
      <c r="B29" s="6" t="s">
        <v>34</v>
      </c>
      <c r="C29" s="9">
        <v>207701.28</v>
      </c>
      <c r="D29" s="9">
        <v>0</v>
      </c>
      <c r="E29" s="9">
        <f t="shared" si="1"/>
        <v>207701.28</v>
      </c>
      <c r="F29" s="9">
        <v>60205.760000000002</v>
      </c>
      <c r="G29" s="9">
        <v>60205.760000000002</v>
      </c>
      <c r="H29" s="9">
        <f t="shared" si="2"/>
        <v>147495.51999999999</v>
      </c>
    </row>
    <row r="30" spans="2:8" x14ac:dyDescent="0.2">
      <c r="B30" s="6" t="s">
        <v>35</v>
      </c>
      <c r="C30" s="9">
        <v>184775.36</v>
      </c>
      <c r="D30" s="9">
        <v>0</v>
      </c>
      <c r="E30" s="9">
        <f t="shared" si="1"/>
        <v>184775.36</v>
      </c>
      <c r="F30" s="9">
        <v>78846.179999999993</v>
      </c>
      <c r="G30" s="9">
        <v>78846.179999999993</v>
      </c>
      <c r="H30" s="9">
        <f t="shared" si="2"/>
        <v>105929.18</v>
      </c>
    </row>
    <row r="31" spans="2:8" x14ac:dyDescent="0.2">
      <c r="B31" s="6" t="s">
        <v>36</v>
      </c>
      <c r="C31" s="9">
        <v>206585.82</v>
      </c>
      <c r="D31" s="9">
        <v>0</v>
      </c>
      <c r="E31" s="9">
        <f t="shared" si="1"/>
        <v>206585.82</v>
      </c>
      <c r="F31" s="9">
        <v>89750.91</v>
      </c>
      <c r="G31" s="9">
        <v>89750.91</v>
      </c>
      <c r="H31" s="9">
        <f t="shared" si="2"/>
        <v>116834.91</v>
      </c>
    </row>
    <row r="32" spans="2:8" x14ac:dyDescent="0.2">
      <c r="B32" s="6" t="s">
        <v>37</v>
      </c>
      <c r="C32" s="9">
        <v>94081.26</v>
      </c>
      <c r="D32" s="9">
        <v>0</v>
      </c>
      <c r="E32" s="9">
        <f t="shared" si="1"/>
        <v>94081.26</v>
      </c>
      <c r="F32" s="9">
        <v>42747.63</v>
      </c>
      <c r="G32" s="9">
        <v>42747.63</v>
      </c>
      <c r="H32" s="9">
        <f t="shared" si="2"/>
        <v>51333.63</v>
      </c>
    </row>
    <row r="33" spans="2:8" x14ac:dyDescent="0.2">
      <c r="B33" s="6" t="s">
        <v>38</v>
      </c>
      <c r="C33" s="9">
        <v>82903.92</v>
      </c>
      <c r="D33" s="9">
        <v>0</v>
      </c>
      <c r="E33" s="9">
        <f t="shared" si="1"/>
        <v>82903.92</v>
      </c>
      <c r="F33" s="9">
        <v>25434.639999999999</v>
      </c>
      <c r="G33" s="9">
        <v>25434.639999999999</v>
      </c>
      <c r="H33" s="9">
        <f t="shared" si="2"/>
        <v>57469.279999999999</v>
      </c>
    </row>
    <row r="34" spans="2:8" x14ac:dyDescent="0.2">
      <c r="B34" s="6" t="s">
        <v>39</v>
      </c>
      <c r="C34" s="9">
        <v>157727.70000000001</v>
      </c>
      <c r="D34" s="9">
        <v>0</v>
      </c>
      <c r="E34" s="9">
        <f t="shared" si="1"/>
        <v>157727.70000000001</v>
      </c>
      <c r="F34" s="9">
        <v>73247.850000000006</v>
      </c>
      <c r="G34" s="9">
        <v>73247.850000000006</v>
      </c>
      <c r="H34" s="9">
        <f t="shared" si="2"/>
        <v>84479.85</v>
      </c>
    </row>
    <row r="35" spans="2:8" x14ac:dyDescent="0.2">
      <c r="B35" s="6" t="s">
        <v>40</v>
      </c>
      <c r="C35" s="9">
        <v>97456.14</v>
      </c>
      <c r="D35" s="9">
        <v>0</v>
      </c>
      <c r="E35" s="9">
        <f t="shared" si="1"/>
        <v>97456.14</v>
      </c>
      <c r="F35" s="9">
        <v>43355.07</v>
      </c>
      <c r="G35" s="9">
        <v>43355.07</v>
      </c>
      <c r="H35" s="9">
        <f t="shared" si="2"/>
        <v>54101.07</v>
      </c>
    </row>
    <row r="36" spans="2:8" x14ac:dyDescent="0.2">
      <c r="B36" s="6" t="s">
        <v>41</v>
      </c>
      <c r="C36" s="9">
        <v>81240.78</v>
      </c>
      <c r="D36" s="9">
        <v>0</v>
      </c>
      <c r="E36" s="9">
        <f t="shared" si="1"/>
        <v>81240.78</v>
      </c>
      <c r="F36" s="9">
        <v>36429.39</v>
      </c>
      <c r="G36" s="9">
        <v>36429.39</v>
      </c>
      <c r="H36" s="9">
        <f t="shared" si="2"/>
        <v>44811.39</v>
      </c>
    </row>
    <row r="37" spans="2:8" x14ac:dyDescent="0.2">
      <c r="B37" s="6" t="s">
        <v>42</v>
      </c>
      <c r="C37" s="9">
        <v>176779.14</v>
      </c>
      <c r="D37" s="9">
        <v>0</v>
      </c>
      <c r="E37" s="9">
        <f t="shared" si="1"/>
        <v>176779.14</v>
      </c>
      <c r="F37" s="9">
        <v>74847.570000000007</v>
      </c>
      <c r="G37" s="9">
        <v>74847.570000000007</v>
      </c>
      <c r="H37" s="9">
        <f t="shared" si="2"/>
        <v>101931.57</v>
      </c>
    </row>
    <row r="38" spans="2:8" s="15" customFormat="1" x14ac:dyDescent="0.2">
      <c r="B38" s="3" t="s">
        <v>13</v>
      </c>
      <c r="C38" s="12">
        <f t="shared" ref="C38:H38" si="3">SUM(C39:C65)</f>
        <v>63646615.080000006</v>
      </c>
      <c r="D38" s="12">
        <f t="shared" si="3"/>
        <v>0</v>
      </c>
      <c r="E38" s="12">
        <f t="shared" si="3"/>
        <v>63646615.080000006</v>
      </c>
      <c r="F38" s="12">
        <f t="shared" si="3"/>
        <v>16445796.869999999</v>
      </c>
      <c r="G38" s="12">
        <f t="shared" si="3"/>
        <v>11014318.57</v>
      </c>
      <c r="H38" s="12">
        <f t="shared" si="3"/>
        <v>47200818.210000008</v>
      </c>
    </row>
    <row r="39" spans="2:8" x14ac:dyDescent="0.2">
      <c r="B39" s="7" t="s">
        <v>16</v>
      </c>
      <c r="C39" s="8">
        <v>0</v>
      </c>
      <c r="D39" s="8">
        <v>0</v>
      </c>
      <c r="E39" s="8">
        <f t="shared" ref="E39:E65" si="4">C39+D39</f>
        <v>0</v>
      </c>
      <c r="F39" s="8">
        <v>0</v>
      </c>
      <c r="G39" s="8">
        <v>0</v>
      </c>
      <c r="H39" s="13">
        <f t="shared" ref="H39:H65" si="5">E39-F39</f>
        <v>0</v>
      </c>
    </row>
    <row r="40" spans="2:8" x14ac:dyDescent="0.2">
      <c r="B40" s="7" t="s">
        <v>17</v>
      </c>
      <c r="C40" s="8">
        <v>0</v>
      </c>
      <c r="D40" s="8">
        <v>0</v>
      </c>
      <c r="E40" s="8">
        <f t="shared" si="4"/>
        <v>0</v>
      </c>
      <c r="F40" s="8">
        <v>0</v>
      </c>
      <c r="G40" s="8">
        <v>0</v>
      </c>
      <c r="H40" s="13">
        <f t="shared" si="5"/>
        <v>0</v>
      </c>
    </row>
    <row r="41" spans="2:8" x14ac:dyDescent="0.2">
      <c r="B41" s="7" t="s">
        <v>18</v>
      </c>
      <c r="C41" s="8">
        <v>7135058.5300000003</v>
      </c>
      <c r="D41" s="8">
        <v>0</v>
      </c>
      <c r="E41" s="8">
        <f t="shared" si="4"/>
        <v>7135058.5300000003</v>
      </c>
      <c r="F41" s="8">
        <v>1673625.4</v>
      </c>
      <c r="G41" s="8">
        <v>1492446.4</v>
      </c>
      <c r="H41" s="13">
        <f t="shared" si="5"/>
        <v>5461433.1300000008</v>
      </c>
    </row>
    <row r="42" spans="2:8" x14ac:dyDescent="0.2">
      <c r="B42" s="7" t="s">
        <v>19</v>
      </c>
      <c r="C42" s="8">
        <v>0</v>
      </c>
      <c r="D42" s="8">
        <v>0</v>
      </c>
      <c r="E42" s="8">
        <f t="shared" si="4"/>
        <v>0</v>
      </c>
      <c r="F42" s="8">
        <v>3542.68</v>
      </c>
      <c r="G42" s="8">
        <v>3542.68</v>
      </c>
      <c r="H42" s="13">
        <f t="shared" si="5"/>
        <v>-3542.68</v>
      </c>
    </row>
    <row r="43" spans="2:8" x14ac:dyDescent="0.2">
      <c r="B43" s="7" t="s">
        <v>20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x14ac:dyDescent="0.2">
      <c r="B44" s="7" t="s">
        <v>21</v>
      </c>
      <c r="C44" s="9">
        <v>53250099.979999997</v>
      </c>
      <c r="D44" s="9">
        <v>0</v>
      </c>
      <c r="E44" s="9">
        <f t="shared" si="4"/>
        <v>53250099.979999997</v>
      </c>
      <c r="F44" s="9">
        <v>14498492.789999999</v>
      </c>
      <c r="G44" s="9">
        <v>9248193.4900000002</v>
      </c>
      <c r="H44" s="13">
        <f t="shared" si="5"/>
        <v>38751607.189999998</v>
      </c>
    </row>
    <row r="45" spans="2:8" x14ac:dyDescent="0.2">
      <c r="B45" s="7" t="s">
        <v>22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x14ac:dyDescent="0.2">
      <c r="B46" s="7" t="s">
        <v>23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x14ac:dyDescent="0.2">
      <c r="B47" s="6" t="s">
        <v>24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ht="25.5" x14ac:dyDescent="0.2">
      <c r="B48" s="6" t="s">
        <v>25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x14ac:dyDescent="0.2">
      <c r="B49" s="6" t="s">
        <v>26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x14ac:dyDescent="0.2">
      <c r="B50" s="6" t="s">
        <v>27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x14ac:dyDescent="0.2">
      <c r="B51" s="6" t="s">
        <v>28</v>
      </c>
      <c r="C51" s="9">
        <v>0</v>
      </c>
      <c r="D51" s="9">
        <v>0</v>
      </c>
      <c r="E51" s="9">
        <f t="shared" si="4"/>
        <v>0</v>
      </c>
      <c r="F51" s="9">
        <v>0</v>
      </c>
      <c r="G51" s="9">
        <v>0</v>
      </c>
      <c r="H51" s="13">
        <f t="shared" si="5"/>
        <v>0</v>
      </c>
    </row>
    <row r="52" spans="2:8" ht="25.5" x14ac:dyDescent="0.2">
      <c r="B52" s="6" t="s">
        <v>29</v>
      </c>
      <c r="C52" s="9">
        <v>0</v>
      </c>
      <c r="D52" s="9">
        <v>0</v>
      </c>
      <c r="E52" s="9">
        <f t="shared" si="4"/>
        <v>0</v>
      </c>
      <c r="F52" s="9">
        <v>0</v>
      </c>
      <c r="G52" s="9">
        <v>0</v>
      </c>
      <c r="H52" s="13">
        <f t="shared" si="5"/>
        <v>0</v>
      </c>
    </row>
    <row r="53" spans="2:8" x14ac:dyDescent="0.2">
      <c r="B53" s="6" t="s">
        <v>30</v>
      </c>
      <c r="C53" s="9">
        <v>0</v>
      </c>
      <c r="D53" s="9">
        <v>0</v>
      </c>
      <c r="E53" s="9">
        <f t="shared" si="4"/>
        <v>0</v>
      </c>
      <c r="F53" s="9">
        <v>0</v>
      </c>
      <c r="G53" s="9">
        <v>0</v>
      </c>
      <c r="H53" s="13">
        <f t="shared" si="5"/>
        <v>0</v>
      </c>
    </row>
    <row r="54" spans="2:8" x14ac:dyDescent="0.2">
      <c r="B54" s="6" t="s">
        <v>31</v>
      </c>
      <c r="C54" s="9">
        <v>0</v>
      </c>
      <c r="D54" s="9">
        <v>0</v>
      </c>
      <c r="E54" s="9">
        <f t="shared" si="4"/>
        <v>0</v>
      </c>
      <c r="F54" s="9">
        <v>0</v>
      </c>
      <c r="G54" s="9">
        <v>0</v>
      </c>
      <c r="H54" s="13">
        <f t="shared" si="5"/>
        <v>0</v>
      </c>
    </row>
    <row r="55" spans="2:8" x14ac:dyDescent="0.2">
      <c r="B55" s="6" t="s">
        <v>32</v>
      </c>
      <c r="C55" s="9">
        <v>1764633.79</v>
      </c>
      <c r="D55" s="9">
        <v>0</v>
      </c>
      <c r="E55" s="9">
        <f t="shared" si="4"/>
        <v>1764633.79</v>
      </c>
      <c r="F55" s="9">
        <v>209805</v>
      </c>
      <c r="G55" s="9">
        <v>209805</v>
      </c>
      <c r="H55" s="13">
        <f t="shared" si="5"/>
        <v>1554828.79</v>
      </c>
    </row>
    <row r="56" spans="2:8" x14ac:dyDescent="0.2">
      <c r="B56" s="6" t="s">
        <v>33</v>
      </c>
      <c r="C56" s="9">
        <v>207571.38</v>
      </c>
      <c r="D56" s="9">
        <v>0</v>
      </c>
      <c r="E56" s="9">
        <f t="shared" si="4"/>
        <v>207571.38</v>
      </c>
      <c r="F56" s="9">
        <v>9028</v>
      </c>
      <c r="G56" s="9">
        <v>9028</v>
      </c>
      <c r="H56" s="13">
        <f t="shared" si="5"/>
        <v>198543.38</v>
      </c>
    </row>
    <row r="57" spans="2:8" x14ac:dyDescent="0.2">
      <c r="B57" s="6" t="s">
        <v>34</v>
      </c>
      <c r="C57" s="9">
        <v>207701.28</v>
      </c>
      <c r="D57" s="9">
        <v>0</v>
      </c>
      <c r="E57" s="9">
        <f t="shared" si="4"/>
        <v>207701.28</v>
      </c>
      <c r="F57" s="9">
        <v>9028</v>
      </c>
      <c r="G57" s="9">
        <v>9028</v>
      </c>
      <c r="H57" s="13">
        <f t="shared" si="5"/>
        <v>198673.28</v>
      </c>
    </row>
    <row r="58" spans="2:8" x14ac:dyDescent="0.2">
      <c r="B58" s="6" t="s">
        <v>35</v>
      </c>
      <c r="C58" s="9">
        <v>184775.36</v>
      </c>
      <c r="D58" s="9">
        <v>0</v>
      </c>
      <c r="E58" s="9">
        <f t="shared" si="4"/>
        <v>184775.36</v>
      </c>
      <c r="F58" s="9">
        <v>9028</v>
      </c>
      <c r="G58" s="9">
        <v>9028</v>
      </c>
      <c r="H58" s="13">
        <f t="shared" si="5"/>
        <v>175747.36</v>
      </c>
    </row>
    <row r="59" spans="2:8" x14ac:dyDescent="0.2">
      <c r="B59" s="6" t="s">
        <v>36</v>
      </c>
      <c r="C59" s="9">
        <v>206585.82</v>
      </c>
      <c r="D59" s="9">
        <v>0</v>
      </c>
      <c r="E59" s="9">
        <f t="shared" si="4"/>
        <v>206585.82</v>
      </c>
      <c r="F59" s="9">
        <v>9028</v>
      </c>
      <c r="G59" s="9">
        <v>9028</v>
      </c>
      <c r="H59" s="13">
        <f t="shared" si="5"/>
        <v>197557.82</v>
      </c>
    </row>
    <row r="60" spans="2:8" x14ac:dyDescent="0.2">
      <c r="B60" s="6" t="s">
        <v>37</v>
      </c>
      <c r="C60" s="9">
        <v>94081.26</v>
      </c>
      <c r="D60" s="9">
        <v>0</v>
      </c>
      <c r="E60" s="9">
        <f t="shared" si="4"/>
        <v>94081.26</v>
      </c>
      <c r="F60" s="9">
        <v>2862</v>
      </c>
      <c r="G60" s="9">
        <v>2862</v>
      </c>
      <c r="H60" s="13">
        <f t="shared" si="5"/>
        <v>91219.26</v>
      </c>
    </row>
    <row r="61" spans="2:8" x14ac:dyDescent="0.2">
      <c r="B61" s="6" t="s">
        <v>38</v>
      </c>
      <c r="C61" s="9">
        <v>82903.92</v>
      </c>
      <c r="D61" s="9">
        <v>0</v>
      </c>
      <c r="E61" s="9">
        <f t="shared" si="4"/>
        <v>82903.92</v>
      </c>
      <c r="F61" s="9">
        <v>2200</v>
      </c>
      <c r="G61" s="9">
        <v>2200</v>
      </c>
      <c r="H61" s="13">
        <f t="shared" si="5"/>
        <v>80703.92</v>
      </c>
    </row>
    <row r="62" spans="2:8" x14ac:dyDescent="0.2">
      <c r="B62" s="6" t="s">
        <v>39</v>
      </c>
      <c r="C62" s="9">
        <v>157727.70000000001</v>
      </c>
      <c r="D62" s="9">
        <v>0</v>
      </c>
      <c r="E62" s="9">
        <f t="shared" si="4"/>
        <v>157727.70000000001</v>
      </c>
      <c r="F62" s="9">
        <v>3744</v>
      </c>
      <c r="G62" s="9">
        <v>3744</v>
      </c>
      <c r="H62" s="13">
        <f t="shared" si="5"/>
        <v>153983.70000000001</v>
      </c>
    </row>
    <row r="63" spans="2:8" x14ac:dyDescent="0.2">
      <c r="B63" s="6" t="s">
        <v>40</v>
      </c>
      <c r="C63" s="9">
        <v>97456.14</v>
      </c>
      <c r="D63" s="9">
        <v>0</v>
      </c>
      <c r="E63" s="9">
        <f t="shared" si="4"/>
        <v>97456.14</v>
      </c>
      <c r="F63" s="9">
        <v>3582</v>
      </c>
      <c r="G63" s="9">
        <v>3582</v>
      </c>
      <c r="H63" s="13">
        <f t="shared" si="5"/>
        <v>93874.14</v>
      </c>
    </row>
    <row r="64" spans="2:8" x14ac:dyDescent="0.2">
      <c r="B64" s="6" t="s">
        <v>41</v>
      </c>
      <c r="C64" s="9">
        <v>81240.78</v>
      </c>
      <c r="D64" s="9">
        <v>0</v>
      </c>
      <c r="E64" s="9">
        <f t="shared" si="4"/>
        <v>81240.78</v>
      </c>
      <c r="F64" s="9">
        <v>2794</v>
      </c>
      <c r="G64" s="9">
        <v>2794</v>
      </c>
      <c r="H64" s="13">
        <f t="shared" si="5"/>
        <v>78446.78</v>
      </c>
    </row>
    <row r="65" spans="1:9" x14ac:dyDescent="0.2">
      <c r="B65" s="6" t="s">
        <v>42</v>
      </c>
      <c r="C65" s="9">
        <v>176779.14</v>
      </c>
      <c r="D65" s="9">
        <v>0</v>
      </c>
      <c r="E65" s="9">
        <f t="shared" si="4"/>
        <v>176779.14</v>
      </c>
      <c r="F65" s="9">
        <v>9037</v>
      </c>
      <c r="G65" s="9">
        <v>9037</v>
      </c>
      <c r="H65" s="13">
        <f t="shared" si="5"/>
        <v>167742.14000000001</v>
      </c>
    </row>
    <row r="66" spans="1:9" s="15" customFormat="1" x14ac:dyDescent="0.2">
      <c r="B66" s="6"/>
      <c r="C66" s="9"/>
      <c r="D66" s="9"/>
      <c r="E66" s="9"/>
      <c r="F66" s="9"/>
      <c r="G66" s="9"/>
      <c r="H66" s="13"/>
    </row>
    <row r="67" spans="1:9" x14ac:dyDescent="0.2">
      <c r="B67" s="2" t="s">
        <v>11</v>
      </c>
      <c r="C67" s="10">
        <f t="shared" ref="C67:H67" si="6">C10+C38</f>
        <v>175094260</v>
      </c>
      <c r="D67" s="10">
        <f t="shared" si="6"/>
        <v>0</v>
      </c>
      <c r="E67" s="10">
        <f t="shared" si="6"/>
        <v>175094260</v>
      </c>
      <c r="F67" s="10">
        <f t="shared" si="6"/>
        <v>44434127.560000002</v>
      </c>
      <c r="G67" s="10">
        <f t="shared" si="6"/>
        <v>37957747.570000008</v>
      </c>
      <c r="H67" s="10">
        <f t="shared" si="6"/>
        <v>130660132.43999998</v>
      </c>
    </row>
    <row r="68" spans="1:9" ht="13.5" thickBot="1" x14ac:dyDescent="0.25">
      <c r="B68" s="4"/>
      <c r="C68" s="14"/>
      <c r="D68" s="14"/>
      <c r="E68" s="14"/>
      <c r="F68" s="14"/>
      <c r="G68" s="14"/>
      <c r="H68" s="14"/>
    </row>
    <row r="72" spans="1:9" customFormat="1" ht="15" customHeight="1" x14ac:dyDescent="0.25">
      <c r="A72" s="17"/>
      <c r="B72" s="18" t="s">
        <v>44</v>
      </c>
      <c r="C72" s="21"/>
      <c r="D72" s="22"/>
      <c r="E72" s="23" t="s">
        <v>45</v>
      </c>
      <c r="F72" s="23"/>
      <c r="H72" s="21"/>
      <c r="I72" s="22"/>
    </row>
    <row r="73" spans="1:9" customFormat="1" ht="15" customHeight="1" x14ac:dyDescent="0.25">
      <c r="A73" s="19"/>
      <c r="B73" s="20" t="s">
        <v>46</v>
      </c>
      <c r="C73" s="24"/>
      <c r="D73" s="25"/>
      <c r="E73" s="25" t="s">
        <v>47</v>
      </c>
      <c r="F73" s="25"/>
      <c r="H73" s="24"/>
      <c r="I73" s="25"/>
    </row>
    <row r="663" spans="2:8" x14ac:dyDescent="0.2">
      <c r="B663" s="16"/>
      <c r="C663" s="16"/>
      <c r="D663" s="16"/>
      <c r="E663" s="16"/>
      <c r="F663" s="16"/>
      <c r="G663" s="16"/>
      <c r="H663" s="16"/>
    </row>
  </sheetData>
  <mergeCells count="15">
    <mergeCell ref="B8:B9"/>
    <mergeCell ref="C8:G8"/>
    <mergeCell ref="H8:H9"/>
    <mergeCell ref="B2:H2"/>
    <mergeCell ref="B4:H4"/>
    <mergeCell ref="B5:H5"/>
    <mergeCell ref="B6:H6"/>
    <mergeCell ref="B7:H7"/>
    <mergeCell ref="B3:H3"/>
    <mergeCell ref="C72:D72"/>
    <mergeCell ref="E72:F72"/>
    <mergeCell ref="H72:I72"/>
    <mergeCell ref="C73:D73"/>
    <mergeCell ref="E73:F73"/>
    <mergeCell ref="H73:I73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2016-12-22T17:30:19Z</cp:lastPrinted>
  <dcterms:created xsi:type="dcterms:W3CDTF">2016-10-11T20:43:07Z</dcterms:created>
  <dcterms:modified xsi:type="dcterms:W3CDTF">2021-07-15T15:04:43Z</dcterms:modified>
</cp:coreProperties>
</file>