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ania\Desktop\Documents\2DO TRIMESTRE 2021 - SUBIR TESORERIA 21-07-21\PRESUPUESTALES\"/>
    </mc:Choice>
  </mc:AlternateContent>
  <bookViews>
    <workbookView xWindow="11205" yWindow="45" windowWidth="12570" windowHeight="4890"/>
  </bookViews>
  <sheets>
    <sheet name="Hoja1" sheetId="1" r:id="rId1"/>
    <sheet name="Hoja2" sheetId="2" r:id="rId2"/>
    <sheet name="Hoja3" sheetId="3" r:id="rId3"/>
  </sheets>
  <calcPr calcId="181029"/>
</workbook>
</file>

<file path=xl/calcChain.xml><?xml version="1.0" encoding="utf-8"?>
<calcChain xmlns="http://schemas.openxmlformats.org/spreadsheetml/2006/main">
  <c r="F43" i="1" l="1"/>
  <c r="I43" i="1"/>
  <c r="F42" i="1"/>
  <c r="I42" i="1"/>
  <c r="F41" i="1"/>
  <c r="I41" i="1"/>
  <c r="F40" i="1"/>
  <c r="I40" i="1"/>
  <c r="F39" i="1"/>
  <c r="I39" i="1"/>
  <c r="F38" i="1"/>
  <c r="I38" i="1"/>
  <c r="F37" i="1"/>
  <c r="I37" i="1"/>
  <c r="F36" i="1"/>
  <c r="I36" i="1"/>
  <c r="F35" i="1"/>
  <c r="I35" i="1"/>
  <c r="F34" i="1"/>
  <c r="I34" i="1"/>
  <c r="F33" i="1"/>
  <c r="I33" i="1"/>
  <c r="F32" i="1"/>
  <c r="I32" i="1"/>
  <c r="F31" i="1"/>
  <c r="I31" i="1"/>
  <c r="F30" i="1"/>
  <c r="I30" i="1"/>
  <c r="F29" i="1"/>
  <c r="I29" i="1"/>
  <c r="F28" i="1"/>
  <c r="I28" i="1"/>
  <c r="F27" i="1"/>
  <c r="I27" i="1"/>
  <c r="F26" i="1"/>
  <c r="I26" i="1"/>
  <c r="F25" i="1"/>
  <c r="I25" i="1"/>
  <c r="F24" i="1"/>
  <c r="I24" i="1"/>
  <c r="F23" i="1"/>
  <c r="I23" i="1"/>
  <c r="F22" i="1"/>
  <c r="I22" i="1"/>
  <c r="F21" i="1"/>
  <c r="I21" i="1"/>
  <c r="F20" i="1"/>
  <c r="I20" i="1"/>
  <c r="F19" i="1"/>
  <c r="I19" i="1"/>
  <c r="F18" i="1"/>
  <c r="I18" i="1"/>
  <c r="F17" i="1"/>
  <c r="I17" i="1"/>
  <c r="F16" i="1"/>
  <c r="I16" i="1"/>
</calcChain>
</file>

<file path=xl/sharedStrings.xml><?xml version="1.0" encoding="utf-8"?>
<sst xmlns="http://schemas.openxmlformats.org/spreadsheetml/2006/main" count="48" uniqueCount="48">
  <si>
    <t>Modificado</t>
  </si>
  <si>
    <t>Devengado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</si>
  <si>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</si>
  <si>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</si>
  <si>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</si>
  <si>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</si>
  <si>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</si>
  <si>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</si>
  <si>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</si>
  <si>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Pagado</t>
  </si>
  <si>
    <t>3 = (1 + 2 )</t>
  </si>
  <si>
    <t>6 = ( 3 - 4 )</t>
  </si>
  <si>
    <t>Total del Gasto</t>
  </si>
  <si>
    <t>Municipio de Hecelchakán</t>
  </si>
  <si>
    <t>Del 1 de Enero al 30 de Junio de 2021</t>
  </si>
  <si>
    <t>Sin Ramo/Dependencia</t>
  </si>
  <si>
    <t xml:space="preserve">     CABILDO</t>
  </si>
  <si>
    <t xml:space="preserve">     PRESIDENCIA</t>
  </si>
  <si>
    <t xml:space="preserve">     SECRETARIA DEL H. AYUNTAMIENTO</t>
  </si>
  <si>
    <t xml:space="preserve">     TESORERIA</t>
  </si>
  <si>
    <t xml:space="preserve">     DIRECCIÓN DE ADMINISTRACIÓN</t>
  </si>
  <si>
    <t xml:space="preserve">     DIRECCION DE PLANEACIÓN</t>
  </si>
  <si>
    <t xml:space="preserve">     DIRECCIÓN DE OBRAS PÚBLICAS</t>
  </si>
  <si>
    <t xml:space="preserve">     DIRECCIÓN DE SERVICIOS PÚBLICOS</t>
  </si>
  <si>
    <t xml:space="preserve">     DIRECCION DE DESARROLLO ECONOMICO</t>
  </si>
  <si>
    <t xml:space="preserve">     DIRECCION DE DESARROLLO URBANO, MEDIO AMBIENTE, CATASTRO Y O.T.</t>
  </si>
  <si>
    <t xml:space="preserve">     DIRECCIÓN DE CULTURA</t>
  </si>
  <si>
    <t xml:space="preserve">     DIRECCION DE DESARROLLO SOCIAL</t>
  </si>
  <si>
    <t xml:space="preserve">     DIRECCION PROTECCIÓN CIVIL</t>
  </si>
  <si>
    <t xml:space="preserve">     DIRECCÓN DE AGUA POTABLE Y ALCANTARILLADO</t>
  </si>
  <si>
    <t xml:space="preserve">     ORGANO INTERNO DE CONTROL</t>
  </si>
  <si>
    <t xml:space="preserve">     DIRECCIÓN DE GOBERNACIÓN</t>
  </si>
  <si>
    <t xml:space="preserve">     JUNTA MUNICIPAL DE POMUCH</t>
  </si>
  <si>
    <t xml:space="preserve">     COMISARIA MUNICIPAL DE POCBOC</t>
  </si>
  <si>
    <t xml:space="preserve">     COMISARIA MUNICIPAL DE SANTA CRUZ</t>
  </si>
  <si>
    <t xml:space="preserve">     COMISARIA MUNICIPAL DE DZITNUP</t>
  </si>
  <si>
    <t xml:space="preserve">     COMISARIA MUNICIPAL DE CUMPICH</t>
  </si>
  <si>
    <t xml:space="preserve">     AGENCIA MUNICIPAL DE DZOTCHEN</t>
  </si>
  <si>
    <t xml:space="preserve">     AGENCIA MUNICIPAL DE BLANCA FLOR</t>
  </si>
  <si>
    <t xml:space="preserve">     AGENCIA MUNICIPAL DE NOHALAL</t>
  </si>
  <si>
    <t xml:space="preserve">     AGENCIA MUNICIPAL DE SODZIL</t>
  </si>
  <si>
    <t xml:space="preserve">     AGENCIA MUNICIPAL DE MONTEBELLO</t>
  </si>
  <si>
    <t xml:space="preserve">     AGENCIA MUNICIPAL DE CHUNKANAN</t>
  </si>
  <si>
    <t>CARLOS RENE BALAN MEDINA</t>
  </si>
  <si>
    <t>SINDICO DE HACIENDA</t>
  </si>
  <si>
    <t>C.P. LUIS JORGE POOT MOO</t>
  </si>
  <si>
    <t>TESORERO MUNICIPAL</t>
  </si>
  <si>
    <t>2DO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</si>
</sst>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1" fillId="0" borderId="0"/>
  </cellStyleXfs>
  <cellXfs count="61">
    <xf numFmtId="0" fontId="0" fillId="0" borderId="0" xfId="0"/>
    <xf numFmtId="0" fontId="4" fillId="2" borderId="0" xfId="0" applyFont="1" applyFill="1"/>
    <xf numFmtId="0" fontId="4" fillId="2" borderId="1" xfId="0" applyFont="1" applyFill="1" applyBorder="1" applyAlignment="1">
      <alignment horizontal="justify" vertical="center" wrapText="1"/>
    </xf>
    <xf numFmtId="6" fontId="4" fillId="2" borderId="2" xfId="0" applyNumberFormat="1" applyFont="1" applyFill="1" applyBorder="1" applyAlignment="1">
      <alignment horizontal="justify" vertical="center" wrapText="1"/>
    </xf>
    <xf numFmtId="6" fontId="9" fillId="2" borderId="3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 applyProtection="1">
      <alignment vertical="top" wrapText="1"/>
      <protection locked="0"/>
    </xf>
    <xf numFmtId="0" fontId="0" fillId="0" borderId="0" xfId="0" applyAlignment="1"/>
    <xf numFmtId="0" fontId="4" fillId="2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37" fontId="6" fillId="3" borderId="3" xfId="1" applyNumberFormat="1" applyFont="1" applyFill="1" applyBorder="1" applyAlignment="1" applyProtection="1">
      <alignment horizontal="center" vertical="center"/>
    </xf>
    <xf numFmtId="37" fontId="6" fillId="3" borderId="3" xfId="1" applyNumberFormat="1" applyFont="1" applyFill="1" applyBorder="1" applyAlignment="1" applyProtection="1">
      <alignment horizontal="center" wrapText="1"/>
    </xf>
    <xf numFmtId="37" fontId="6" fillId="3" borderId="3" xfId="1" applyNumberFormat="1" applyFont="1" applyFill="1" applyBorder="1" applyAlignment="1" applyProtection="1">
      <alignment horizontal="center"/>
    </xf>
    <xf numFmtId="0" fontId="5" fillId="2" borderId="4" xfId="0" applyFont="1" applyFill="1" applyBorder="1" applyAlignment="1">
      <alignment horizontal="left" vertical="top" wrapText="1"/>
    </xf>
    <xf numFmtId="0" fontId="8" fillId="2" borderId="1" xfId="0" applyFont="1" applyFill="1" applyBorder="1" applyAlignment="1" applyProtection="1">
      <alignment vertical="top" wrapText="1"/>
      <protection locked="0"/>
    </xf>
    <xf numFmtId="6" fontId="8" fillId="2" borderId="2" xfId="0" applyNumberFormat="1" applyFont="1" applyFill="1" applyBorder="1" applyAlignment="1" applyProtection="1">
      <alignment vertical="center" wrapText="1"/>
      <protection locked="0"/>
    </xf>
    <xf numFmtId="6" fontId="8" fillId="2" borderId="2" xfId="0" applyNumberFormat="1" applyFont="1" applyFill="1" applyBorder="1" applyAlignment="1" applyProtection="1">
      <alignment vertical="center" wrapText="1"/>
    </xf>
    <xf numFmtId="6" fontId="7" fillId="2" borderId="2" xfId="0" applyNumberFormat="1" applyFont="1" applyFill="1" applyBorder="1" applyAlignment="1" applyProtection="1">
      <alignment vertical="center" wrapText="1"/>
      <protection locked="0"/>
    </xf>
    <xf numFmtId="6" fontId="7" fillId="2" borderId="2" xfId="0" applyNumberFormat="1" applyFont="1" applyFill="1" applyBorder="1" applyAlignment="1" applyProtection="1">
      <alignment vertical="center" wrapText="1"/>
    </xf>
    <xf numFmtId="0" fontId="4" fillId="2" borderId="4" xfId="0" applyFont="1" applyFill="1" applyBorder="1" applyAlignment="1">
      <alignment horizontal="right" vertical="top" wrapText="1"/>
    </xf>
    <xf numFmtId="0" fontId="7" fillId="2" borderId="1" xfId="0" applyFont="1" applyFill="1" applyBorder="1" applyAlignment="1">
      <alignment vertical="top" wrapText="1"/>
    </xf>
    <xf numFmtId="0" fontId="0" fillId="0" borderId="0" xfId="0" applyBorder="1"/>
    <xf numFmtId="0" fontId="12" fillId="0" borderId="5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left" wrapText="1"/>
    </xf>
    <xf numFmtId="0" fontId="12" fillId="0" borderId="0" xfId="0" applyFont="1" applyBorder="1" applyAlignment="1">
      <alignment horizontal="center" wrapText="1"/>
    </xf>
    <xf numFmtId="0" fontId="12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5" fillId="2" borderId="6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vertical="top" wrapText="1"/>
    </xf>
    <xf numFmtId="0" fontId="12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37" fontId="6" fillId="3" borderId="8" xfId="1" applyNumberFormat="1" applyFont="1" applyFill="1" applyBorder="1" applyAlignment="1" applyProtection="1">
      <alignment horizontal="center"/>
    </xf>
    <xf numFmtId="37" fontId="6" fillId="3" borderId="5" xfId="1" applyNumberFormat="1" applyFont="1" applyFill="1" applyBorder="1" applyAlignment="1" applyProtection="1">
      <alignment horizontal="center"/>
    </xf>
    <xf numFmtId="37" fontId="6" fillId="3" borderId="9" xfId="1" applyNumberFormat="1" applyFont="1" applyFill="1" applyBorder="1" applyAlignment="1" applyProtection="1">
      <alignment horizontal="center"/>
    </xf>
    <xf numFmtId="37" fontId="6" fillId="3" borderId="4" xfId="1" applyNumberFormat="1" applyFont="1" applyFill="1" applyBorder="1" applyAlignment="1" applyProtection="1">
      <alignment horizontal="center"/>
    </xf>
    <xf numFmtId="37" fontId="6" fillId="3" borderId="0" xfId="1" applyNumberFormat="1" applyFont="1" applyFill="1" applyBorder="1" applyAlignment="1" applyProtection="1">
      <alignment horizontal="center"/>
    </xf>
    <xf numFmtId="37" fontId="6" fillId="3" borderId="1" xfId="1" applyNumberFormat="1" applyFont="1" applyFill="1" applyBorder="1" applyAlignment="1" applyProtection="1">
      <alignment horizontal="center"/>
    </xf>
    <xf numFmtId="37" fontId="6" fillId="3" borderId="10" xfId="1" applyNumberFormat="1" applyFont="1" applyFill="1" applyBorder="1" applyAlignment="1" applyProtection="1">
      <alignment horizontal="center"/>
    </xf>
    <xf numFmtId="37" fontId="6" fillId="3" borderId="11" xfId="1" applyNumberFormat="1" applyFont="1" applyFill="1" applyBorder="1" applyAlignment="1" applyProtection="1">
      <alignment horizontal="center"/>
    </xf>
    <xf numFmtId="37" fontId="6" fillId="3" borderId="12" xfId="1" applyNumberFormat="1" applyFont="1" applyFill="1" applyBorder="1" applyAlignment="1" applyProtection="1">
      <alignment horizontal="center"/>
    </xf>
    <xf numFmtId="37" fontId="6" fillId="3" borderId="8" xfId="1" applyNumberFormat="1" applyFont="1" applyFill="1" applyBorder="1" applyAlignment="1" applyProtection="1">
      <alignment horizontal="center" vertical="center" wrapText="1"/>
    </xf>
    <xf numFmtId="37" fontId="6" fillId="3" borderId="9" xfId="1" applyNumberFormat="1" applyFont="1" applyFill="1" applyBorder="1" applyAlignment="1" applyProtection="1">
      <alignment horizontal="center" vertical="center"/>
    </xf>
    <xf numFmtId="37" fontId="6" fillId="3" borderId="4" xfId="1" applyNumberFormat="1" applyFont="1" applyFill="1" applyBorder="1" applyAlignment="1" applyProtection="1">
      <alignment horizontal="center" vertical="center"/>
    </xf>
    <xf numFmtId="37" fontId="6" fillId="3" borderId="1" xfId="1" applyNumberFormat="1" applyFont="1" applyFill="1" applyBorder="1" applyAlignment="1" applyProtection="1">
      <alignment horizontal="center" vertical="center"/>
    </xf>
    <xf numFmtId="37" fontId="6" fillId="3" borderId="10" xfId="1" applyNumberFormat="1" applyFont="1" applyFill="1" applyBorder="1" applyAlignment="1" applyProtection="1">
      <alignment horizontal="center" vertical="center"/>
    </xf>
    <xf numFmtId="37" fontId="6" fillId="3" borderId="12" xfId="1" applyNumberFormat="1" applyFont="1" applyFill="1" applyBorder="1" applyAlignment="1" applyProtection="1">
      <alignment horizontal="center" vertical="center"/>
    </xf>
    <xf numFmtId="37" fontId="6" fillId="3" borderId="6" xfId="1" applyNumberFormat="1" applyFont="1" applyFill="1" applyBorder="1" applyAlignment="1" applyProtection="1">
      <alignment horizontal="center"/>
    </xf>
    <xf numFmtId="37" fontId="6" fillId="3" borderId="13" xfId="1" applyNumberFormat="1" applyFont="1" applyFill="1" applyBorder="1" applyAlignment="1" applyProtection="1">
      <alignment horizontal="center"/>
    </xf>
    <xf numFmtId="37" fontId="6" fillId="3" borderId="7" xfId="1" applyNumberFormat="1" applyFont="1" applyFill="1" applyBorder="1" applyAlignment="1" applyProtection="1">
      <alignment horizontal="center"/>
    </xf>
    <xf numFmtId="37" fontId="6" fillId="3" borderId="3" xfId="1" applyNumberFormat="1" applyFont="1" applyFill="1" applyBorder="1" applyAlignment="1" applyProtection="1">
      <alignment horizontal="center" vertical="center" wrapText="1"/>
    </xf>
    <xf numFmtId="37" fontId="6" fillId="3" borderId="4" xfId="1" applyNumberFormat="1" applyFont="1" applyFill="1" applyBorder="1" applyAlignment="1" applyProtection="1">
      <alignment horizontal="center"/>
      <protection locked="0"/>
    </xf>
    <xf numFmtId="37" fontId="6" fillId="3" borderId="0" xfId="1" applyNumberFormat="1" applyFont="1" applyFill="1" applyBorder="1" applyAlignment="1" applyProtection="1">
      <alignment horizontal="center"/>
      <protection locked="0"/>
    </xf>
    <xf numFmtId="37" fontId="6" fillId="3" borderId="1" xfId="1" applyNumberFormat="1" applyFont="1" applyFill="1" applyBorder="1" applyAlignment="1" applyProtection="1">
      <alignment horizontal="center"/>
      <protection locked="0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5</xdr:row>
      <xdr:rowOff>19050</xdr:rowOff>
    </xdr:from>
    <xdr:to>
      <xdr:col>2</xdr:col>
      <xdr:colOff>609600</xdr:colOff>
      <xdr:row>9</xdr:row>
      <xdr:rowOff>161925</xdr:rowOff>
    </xdr:to>
    <xdr:pic>
      <xdr:nvPicPr>
        <xdr:cNvPr id="102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971550"/>
          <a:ext cx="9334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152400</xdr:colOff>
      <xdr:row>5</xdr:row>
      <xdr:rowOff>19050</xdr:rowOff>
    </xdr:from>
    <xdr:to>
      <xdr:col>8</xdr:col>
      <xdr:colOff>1390650</xdr:colOff>
      <xdr:row>9</xdr:row>
      <xdr:rowOff>171450</xdr:rowOff>
    </xdr:to>
    <xdr:pic>
      <xdr:nvPicPr>
        <xdr:cNvPr id="1030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5425" y="971550"/>
          <a:ext cx="12382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65536"/>
  <sheetViews>
    <sheetView showGridLines="0" tabSelected="1" topLeftCell="B4" zoomScaleNormal="100" workbookViewId="0">
      <selection activeCell="C16" sqref="C16"/>
    </sheetView>
  </sheetViews>
  <sheetFormatPr baseColWidth="10" defaultRowHeight="15" x14ac:dyDescent="0.25"/>
  <cols>
    <col min="1" max="1" width="2.7109375" customWidth="1"/>
    <col min="2" max="2" width="5.28515625" style="8" customWidth="1"/>
    <col min="3" max="3" width="78.5703125" style="6" customWidth="1"/>
    <col min="4" max="9" width="21" customWidth="1"/>
    <col min="10" max="10" width="2.7109375" customWidth="1"/>
    <col min="11" max="11" width="11.42578125" hidden="1" customWidth="1"/>
    <col min="12" max="255" width="0" hidden="1" customWidth="1"/>
  </cols>
  <sheetData>
    <row r="1" spans="2:9" x14ac:dyDescent="0.25">
      <c r="B1"/>
      <c r="C1"/>
    </row>
    <row r="2" spans="2:9" x14ac:dyDescent="0.25">
      <c r="B2"/>
      <c r="C2"/>
    </row>
    <row r="3" spans="2:9" x14ac:dyDescent="0.25">
      <c r="B3"/>
      <c r="C3"/>
    </row>
    <row r="4" spans="2:9" x14ac:dyDescent="0.25">
      <c r="B4"/>
      <c r="C4"/>
    </row>
    <row r="5" spans="2:9" x14ac:dyDescent="0.25">
      <c r="B5"/>
      <c r="C5"/>
    </row>
    <row r="6" spans="2:9" x14ac:dyDescent="0.25">
      <c r="B6" s="39" t="s">
        <v>47</v>
      </c>
      <c r="C6" s="40"/>
      <c r="D6" s="40"/>
      <c r="E6" s="40"/>
      <c r="F6" s="40"/>
      <c r="G6" s="40"/>
      <c r="H6" s="40"/>
      <c r="I6" s="41"/>
    </row>
    <row r="7" spans="2:9" x14ac:dyDescent="0.25">
      <c r="B7" s="58" t="s">
        <v>13</v>
      </c>
      <c r="C7" s="59"/>
      <c r="D7" s="59"/>
      <c r="E7" s="59"/>
      <c r="F7" s="59"/>
      <c r="G7" s="59"/>
      <c r="H7" s="59"/>
      <c r="I7" s="60"/>
    </row>
    <row r="8" spans="2:9" x14ac:dyDescent="0.25">
      <c r="B8" s="42" t="s">
        <v>2</v>
      </c>
      <c r="C8" s="43"/>
      <c r="D8" s="43"/>
      <c r="E8" s="43"/>
      <c r="F8" s="43"/>
      <c r="G8" s="43"/>
      <c r="H8" s="43"/>
      <c r="I8" s="44"/>
    </row>
    <row r="9" spans="2:9" x14ac:dyDescent="0.25">
      <c r="B9" s="42" t="s">
        <v>3</v>
      </c>
      <c r="C9" s="43"/>
      <c r="D9" s="43"/>
      <c r="E9" s="43"/>
      <c r="F9" s="43"/>
      <c r="G9" s="43"/>
      <c r="H9" s="43"/>
      <c r="I9" s="44"/>
    </row>
    <row r="10" spans="2:9" x14ac:dyDescent="0.25">
      <c r="B10" s="45" t="s">
        <v>14</v>
      </c>
      <c r="C10" s="46"/>
      <c r="D10" s="46"/>
      <c r="E10" s="46"/>
      <c r="F10" s="46"/>
      <c r="G10" s="46"/>
      <c r="H10" s="46"/>
      <c r="I10" s="47"/>
    </row>
    <row r="11" spans="2:9" x14ac:dyDescent="0.25">
      <c r="B11" s="1"/>
      <c r="C11" s="1"/>
      <c r="D11" s="1"/>
      <c r="E11" s="1"/>
      <c r="F11" s="1"/>
      <c r="G11" s="1"/>
      <c r="H11" s="1"/>
      <c r="I11" s="1"/>
    </row>
    <row r="12" spans="2:9" x14ac:dyDescent="0.25">
      <c r="B12" s="48" t="s">
        <v>4</v>
      </c>
      <c r="C12" s="49"/>
      <c r="D12" s="54" t="s">
        <v>5</v>
      </c>
      <c r="E12" s="55"/>
      <c r="F12" s="55"/>
      <c r="G12" s="55"/>
      <c r="H12" s="56"/>
      <c r="I12" s="57" t="s">
        <v>6</v>
      </c>
    </row>
    <row r="13" spans="2:9" ht="24.75" x14ac:dyDescent="0.25">
      <c r="B13" s="50"/>
      <c r="C13" s="51"/>
      <c r="D13" s="9" t="s">
        <v>7</v>
      </c>
      <c r="E13" s="10" t="s">
        <v>8</v>
      </c>
      <c r="F13" s="9" t="s">
        <v>0</v>
      </c>
      <c r="G13" s="9" t="s">
        <v>1</v>
      </c>
      <c r="H13" s="9" t="s">
        <v>9</v>
      </c>
      <c r="I13" s="57"/>
    </row>
    <row r="14" spans="2:9" x14ac:dyDescent="0.25">
      <c r="B14" s="52"/>
      <c r="C14" s="53"/>
      <c r="D14" s="11">
        <v>1</v>
      </c>
      <c r="E14" s="11">
        <v>2</v>
      </c>
      <c r="F14" s="11" t="s">
        <v>10</v>
      </c>
      <c r="G14" s="11">
        <v>4</v>
      </c>
      <c r="H14" s="11">
        <v>5</v>
      </c>
      <c r="I14" s="11" t="s">
        <v>11</v>
      </c>
    </row>
    <row r="15" spans="2:9" x14ac:dyDescent="0.25">
      <c r="B15" s="7"/>
      <c r="C15" s="2"/>
      <c r="D15" s="3"/>
      <c r="E15" s="3"/>
      <c r="F15" s="3"/>
      <c r="G15" s="3"/>
      <c r="H15" s="3"/>
      <c r="I15" s="3"/>
    </row>
    <row r="16" spans="2:9" x14ac:dyDescent="0.25">
      <c r="B16" s="12"/>
      <c r="C16" s="13" t="s">
        <v>15</v>
      </c>
      <c r="D16" s="14">
        <v>175094260</v>
      </c>
      <c r="E16" s="14">
        <v>0</v>
      </c>
      <c r="F16" s="15">
        <f t="shared" ref="F16:F43" si="0">D16+E16</f>
        <v>175094260</v>
      </c>
      <c r="G16" s="14">
        <v>89932276.930000007</v>
      </c>
      <c r="H16" s="14">
        <v>83949956.75</v>
      </c>
      <c r="I16" s="15">
        <f t="shared" ref="I16:I43" si="1">F16-G16</f>
        <v>85161983.069999993</v>
      </c>
    </row>
    <row r="17" spans="2:9" x14ac:dyDescent="0.25">
      <c r="B17" s="18"/>
      <c r="C17" s="5" t="s">
        <v>16</v>
      </c>
      <c r="D17" s="16">
        <v>5277822</v>
      </c>
      <c r="E17" s="16">
        <v>0</v>
      </c>
      <c r="F17" s="17">
        <f t="shared" si="0"/>
        <v>5277822</v>
      </c>
      <c r="G17" s="16">
        <v>3221499.11</v>
      </c>
      <c r="H17" s="16">
        <v>2876511.11</v>
      </c>
      <c r="I17" s="17">
        <f t="shared" si="1"/>
        <v>2056322.8900000001</v>
      </c>
    </row>
    <row r="18" spans="2:9" x14ac:dyDescent="0.25">
      <c r="B18" s="18"/>
      <c r="C18" s="5" t="s">
        <v>17</v>
      </c>
      <c r="D18" s="16">
        <v>7831773.5199999996</v>
      </c>
      <c r="E18" s="16">
        <v>0</v>
      </c>
      <c r="F18" s="17">
        <f t="shared" si="0"/>
        <v>7831773.5199999996</v>
      </c>
      <c r="G18" s="16">
        <v>3995725.58</v>
      </c>
      <c r="H18" s="16">
        <v>3948229.58</v>
      </c>
      <c r="I18" s="17">
        <f t="shared" si="1"/>
        <v>3836047.9399999995</v>
      </c>
    </row>
    <row r="19" spans="2:9" x14ac:dyDescent="0.25">
      <c r="B19" s="18"/>
      <c r="C19" s="5" t="s">
        <v>18</v>
      </c>
      <c r="D19" s="16">
        <v>10286010.300000001</v>
      </c>
      <c r="E19" s="16">
        <v>0</v>
      </c>
      <c r="F19" s="17">
        <f t="shared" si="0"/>
        <v>10286010.300000001</v>
      </c>
      <c r="G19" s="16">
        <v>6340897.0800000001</v>
      </c>
      <c r="H19" s="16">
        <v>5980669.3899999997</v>
      </c>
      <c r="I19" s="17">
        <f t="shared" si="1"/>
        <v>3945113.2200000007</v>
      </c>
    </row>
    <row r="20" spans="2:9" x14ac:dyDescent="0.25">
      <c r="B20" s="18"/>
      <c r="C20" s="5" t="s">
        <v>19</v>
      </c>
      <c r="D20" s="16">
        <v>2153026</v>
      </c>
      <c r="E20" s="16">
        <v>0</v>
      </c>
      <c r="F20" s="17">
        <f t="shared" si="0"/>
        <v>2153026</v>
      </c>
      <c r="G20" s="16">
        <v>3419532.13</v>
      </c>
      <c r="H20" s="16">
        <v>3419532.13</v>
      </c>
      <c r="I20" s="17">
        <f t="shared" si="1"/>
        <v>-1266506.1299999999</v>
      </c>
    </row>
    <row r="21" spans="2:9" x14ac:dyDescent="0.25">
      <c r="B21" s="18"/>
      <c r="C21" s="5" t="s">
        <v>20</v>
      </c>
      <c r="D21" s="16">
        <v>72887653.730000004</v>
      </c>
      <c r="E21" s="16">
        <v>0</v>
      </c>
      <c r="F21" s="17">
        <f t="shared" si="0"/>
        <v>72887653.730000004</v>
      </c>
      <c r="G21" s="16">
        <v>34508072.109999999</v>
      </c>
      <c r="H21" s="16">
        <v>32906583.34</v>
      </c>
      <c r="I21" s="17">
        <f t="shared" si="1"/>
        <v>38379581.620000005</v>
      </c>
    </row>
    <row r="22" spans="2:9" x14ac:dyDescent="0.25">
      <c r="B22" s="18"/>
      <c r="C22" s="5" t="s">
        <v>21</v>
      </c>
      <c r="D22" s="16">
        <v>54729050.689999998</v>
      </c>
      <c r="E22" s="16">
        <v>0</v>
      </c>
      <c r="F22" s="17">
        <f t="shared" si="0"/>
        <v>54729050.689999998</v>
      </c>
      <c r="G22" s="16">
        <v>28583910.84</v>
      </c>
      <c r="H22" s="16">
        <v>26835791.120000001</v>
      </c>
      <c r="I22" s="17">
        <f t="shared" si="1"/>
        <v>26145139.849999998</v>
      </c>
    </row>
    <row r="23" spans="2:9" x14ac:dyDescent="0.25">
      <c r="B23" s="18"/>
      <c r="C23" s="5" t="s">
        <v>22</v>
      </c>
      <c r="D23" s="16">
        <v>559846</v>
      </c>
      <c r="E23" s="16">
        <v>0</v>
      </c>
      <c r="F23" s="17">
        <f t="shared" si="0"/>
        <v>559846</v>
      </c>
      <c r="G23" s="16">
        <v>1701795.24</v>
      </c>
      <c r="H23" s="16">
        <v>1701795.24</v>
      </c>
      <c r="I23" s="17">
        <f t="shared" si="1"/>
        <v>-1141949.24</v>
      </c>
    </row>
    <row r="24" spans="2:9" x14ac:dyDescent="0.25">
      <c r="B24" s="18"/>
      <c r="C24" s="5" t="s">
        <v>23</v>
      </c>
      <c r="D24" s="16">
        <v>1964398</v>
      </c>
      <c r="E24" s="16">
        <v>0</v>
      </c>
      <c r="F24" s="17">
        <f t="shared" si="0"/>
        <v>1964398</v>
      </c>
      <c r="G24" s="16">
        <v>928384.3</v>
      </c>
      <c r="H24" s="16">
        <v>928384.3</v>
      </c>
      <c r="I24" s="17">
        <f t="shared" si="1"/>
        <v>1036013.7</v>
      </c>
    </row>
    <row r="25" spans="2:9" x14ac:dyDescent="0.25">
      <c r="B25" s="18"/>
      <c r="C25" s="19" t="s">
        <v>24</v>
      </c>
      <c r="D25" s="16">
        <v>6392</v>
      </c>
      <c r="E25" s="16">
        <v>0</v>
      </c>
      <c r="F25" s="17">
        <f t="shared" si="0"/>
        <v>6392</v>
      </c>
      <c r="G25" s="16">
        <v>0</v>
      </c>
      <c r="H25" s="16">
        <v>0</v>
      </c>
      <c r="I25" s="17">
        <f t="shared" si="1"/>
        <v>6392</v>
      </c>
    </row>
    <row r="26" spans="2:9" x14ac:dyDescent="0.25">
      <c r="B26" s="18"/>
      <c r="C26" s="19" t="s">
        <v>25</v>
      </c>
      <c r="D26" s="16">
        <v>30735</v>
      </c>
      <c r="E26" s="16">
        <v>0</v>
      </c>
      <c r="F26" s="17">
        <f t="shared" si="0"/>
        <v>30735</v>
      </c>
      <c r="G26" s="16">
        <v>10800</v>
      </c>
      <c r="H26" s="16">
        <v>10800</v>
      </c>
      <c r="I26" s="17">
        <f t="shared" si="1"/>
        <v>19935</v>
      </c>
    </row>
    <row r="27" spans="2:9" x14ac:dyDescent="0.25">
      <c r="B27" s="18"/>
      <c r="C27" s="19" t="s">
        <v>26</v>
      </c>
      <c r="D27" s="16">
        <v>539073</v>
      </c>
      <c r="E27" s="16">
        <v>0</v>
      </c>
      <c r="F27" s="17">
        <f t="shared" si="0"/>
        <v>539073</v>
      </c>
      <c r="G27" s="16">
        <v>33220.01</v>
      </c>
      <c r="H27" s="16">
        <v>33220.01</v>
      </c>
      <c r="I27" s="17">
        <f t="shared" si="1"/>
        <v>505852.99</v>
      </c>
    </row>
    <row r="28" spans="2:9" x14ac:dyDescent="0.25">
      <c r="B28" s="18"/>
      <c r="C28" s="19" t="s">
        <v>27</v>
      </c>
      <c r="D28" s="16">
        <v>7608115</v>
      </c>
      <c r="E28" s="16">
        <v>0</v>
      </c>
      <c r="F28" s="17">
        <f t="shared" si="0"/>
        <v>7608115</v>
      </c>
      <c r="G28" s="16">
        <v>3106341.02</v>
      </c>
      <c r="H28" s="16">
        <v>1226341.02</v>
      </c>
      <c r="I28" s="17">
        <f t="shared" si="1"/>
        <v>4501773.9800000004</v>
      </c>
    </row>
    <row r="29" spans="2:9" x14ac:dyDescent="0.25">
      <c r="B29" s="18"/>
      <c r="C29" s="19" t="s">
        <v>28</v>
      </c>
      <c r="D29" s="16">
        <v>322374</v>
      </c>
      <c r="E29" s="16">
        <v>0</v>
      </c>
      <c r="F29" s="17">
        <f t="shared" si="0"/>
        <v>322374</v>
      </c>
      <c r="G29" s="16">
        <v>46953.66</v>
      </c>
      <c r="H29" s="16">
        <v>46953.66</v>
      </c>
      <c r="I29" s="17">
        <f t="shared" si="1"/>
        <v>275420.33999999997</v>
      </c>
    </row>
    <row r="30" spans="2:9" x14ac:dyDescent="0.25">
      <c r="B30" s="18"/>
      <c r="C30" s="19" t="s">
        <v>29</v>
      </c>
      <c r="D30" s="16">
        <v>1213196</v>
      </c>
      <c r="E30" s="16">
        <v>0</v>
      </c>
      <c r="F30" s="17">
        <f t="shared" si="0"/>
        <v>1213196</v>
      </c>
      <c r="G30" s="16">
        <v>301745.08</v>
      </c>
      <c r="H30" s="16">
        <v>301745.08</v>
      </c>
      <c r="I30" s="17">
        <f t="shared" si="1"/>
        <v>911450.91999999993</v>
      </c>
    </row>
    <row r="31" spans="2:9" x14ac:dyDescent="0.25">
      <c r="B31" s="18"/>
      <c r="C31" s="19" t="s">
        <v>30</v>
      </c>
      <c r="D31" s="16">
        <v>90092</v>
      </c>
      <c r="E31" s="16">
        <v>0</v>
      </c>
      <c r="F31" s="17">
        <f t="shared" si="0"/>
        <v>90092</v>
      </c>
      <c r="G31" s="16">
        <v>33566.86</v>
      </c>
      <c r="H31" s="16">
        <v>33566.86</v>
      </c>
      <c r="I31" s="17">
        <f t="shared" si="1"/>
        <v>56525.14</v>
      </c>
    </row>
    <row r="32" spans="2:9" x14ac:dyDescent="0.25">
      <c r="B32" s="18"/>
      <c r="C32" s="19" t="s">
        <v>31</v>
      </c>
      <c r="D32" s="16">
        <v>11471</v>
      </c>
      <c r="E32" s="16">
        <v>0</v>
      </c>
      <c r="F32" s="17">
        <f t="shared" si="0"/>
        <v>11471</v>
      </c>
      <c r="G32" s="16">
        <v>0</v>
      </c>
      <c r="H32" s="16">
        <v>0</v>
      </c>
      <c r="I32" s="17">
        <f t="shared" si="1"/>
        <v>11471</v>
      </c>
    </row>
    <row r="33" spans="2:9" x14ac:dyDescent="0.25">
      <c r="B33" s="18"/>
      <c r="C33" s="19" t="s">
        <v>32</v>
      </c>
      <c r="D33" s="16">
        <v>6589586.2000000002</v>
      </c>
      <c r="E33" s="16">
        <v>0</v>
      </c>
      <c r="F33" s="17">
        <f t="shared" si="0"/>
        <v>6589586.2000000002</v>
      </c>
      <c r="G33" s="16">
        <v>2203004.13</v>
      </c>
      <c r="H33" s="16">
        <v>2203004.13</v>
      </c>
      <c r="I33" s="17">
        <f t="shared" si="1"/>
        <v>4386582.07</v>
      </c>
    </row>
    <row r="34" spans="2:9" x14ac:dyDescent="0.25">
      <c r="B34" s="18"/>
      <c r="C34" s="19" t="s">
        <v>33</v>
      </c>
      <c r="D34" s="16">
        <v>415142.76</v>
      </c>
      <c r="E34" s="16">
        <v>0</v>
      </c>
      <c r="F34" s="17">
        <f t="shared" si="0"/>
        <v>415142.76</v>
      </c>
      <c r="G34" s="16">
        <v>207571.38</v>
      </c>
      <c r="H34" s="16">
        <v>207571.38</v>
      </c>
      <c r="I34" s="17">
        <f t="shared" si="1"/>
        <v>207571.38</v>
      </c>
    </row>
    <row r="35" spans="2:9" x14ac:dyDescent="0.25">
      <c r="B35" s="18"/>
      <c r="C35" s="19" t="s">
        <v>34</v>
      </c>
      <c r="D35" s="16">
        <v>415402.56</v>
      </c>
      <c r="E35" s="16">
        <v>0</v>
      </c>
      <c r="F35" s="17">
        <f t="shared" si="0"/>
        <v>415402.56</v>
      </c>
      <c r="G35" s="16">
        <v>207701.28</v>
      </c>
      <c r="H35" s="16">
        <v>207701.28</v>
      </c>
      <c r="I35" s="17">
        <f t="shared" si="1"/>
        <v>207701.28</v>
      </c>
    </row>
    <row r="36" spans="2:9" x14ac:dyDescent="0.25">
      <c r="B36" s="18"/>
      <c r="C36" s="19" t="s">
        <v>35</v>
      </c>
      <c r="D36" s="16">
        <v>369550.72</v>
      </c>
      <c r="E36" s="16">
        <v>0</v>
      </c>
      <c r="F36" s="17">
        <f t="shared" si="0"/>
        <v>369550.72</v>
      </c>
      <c r="G36" s="16">
        <v>184776.36</v>
      </c>
      <c r="H36" s="16">
        <v>184776.36</v>
      </c>
      <c r="I36" s="17">
        <f t="shared" si="1"/>
        <v>184774.36</v>
      </c>
    </row>
    <row r="37" spans="2:9" x14ac:dyDescent="0.25">
      <c r="B37" s="18"/>
      <c r="C37" s="19" t="s">
        <v>36</v>
      </c>
      <c r="D37" s="16">
        <v>413171.64</v>
      </c>
      <c r="E37" s="16">
        <v>0</v>
      </c>
      <c r="F37" s="17">
        <f t="shared" si="0"/>
        <v>413171.64</v>
      </c>
      <c r="G37" s="16">
        <v>206585.82</v>
      </c>
      <c r="H37" s="16">
        <v>206585.82</v>
      </c>
      <c r="I37" s="17">
        <f t="shared" si="1"/>
        <v>206585.82</v>
      </c>
    </row>
    <row r="38" spans="2:9" x14ac:dyDescent="0.25">
      <c r="B38" s="18"/>
      <c r="C38" s="19" t="s">
        <v>37</v>
      </c>
      <c r="D38" s="16">
        <v>188162.52</v>
      </c>
      <c r="E38" s="16">
        <v>0</v>
      </c>
      <c r="F38" s="17">
        <f t="shared" si="0"/>
        <v>188162.52</v>
      </c>
      <c r="G38" s="16">
        <v>94079.26</v>
      </c>
      <c r="H38" s="16">
        <v>94079.26</v>
      </c>
      <c r="I38" s="17">
        <f t="shared" si="1"/>
        <v>94083.26</v>
      </c>
    </row>
    <row r="39" spans="2:9" x14ac:dyDescent="0.25">
      <c r="B39" s="18"/>
      <c r="C39" s="19" t="s">
        <v>38</v>
      </c>
      <c r="D39" s="16">
        <v>165807.84</v>
      </c>
      <c r="E39" s="16">
        <v>0</v>
      </c>
      <c r="F39" s="17">
        <f t="shared" si="0"/>
        <v>165807.84</v>
      </c>
      <c r="G39" s="16">
        <v>82903.92</v>
      </c>
      <c r="H39" s="16">
        <v>82903.92</v>
      </c>
      <c r="I39" s="17">
        <f t="shared" si="1"/>
        <v>82903.92</v>
      </c>
    </row>
    <row r="40" spans="2:9" x14ac:dyDescent="0.25">
      <c r="B40" s="18"/>
      <c r="C40" s="19" t="s">
        <v>39</v>
      </c>
      <c r="D40" s="16">
        <v>315455.40000000002</v>
      </c>
      <c r="E40" s="16">
        <v>0</v>
      </c>
      <c r="F40" s="17">
        <f t="shared" si="0"/>
        <v>315455.40000000002</v>
      </c>
      <c r="G40" s="16">
        <v>157727.70000000001</v>
      </c>
      <c r="H40" s="16">
        <v>157727.70000000001</v>
      </c>
      <c r="I40" s="17">
        <f t="shared" si="1"/>
        <v>157727.70000000001</v>
      </c>
    </row>
    <row r="41" spans="2:9" x14ac:dyDescent="0.25">
      <c r="B41" s="18"/>
      <c r="C41" s="19" t="s">
        <v>40</v>
      </c>
      <c r="D41" s="16">
        <v>194912.28</v>
      </c>
      <c r="E41" s="16">
        <v>0</v>
      </c>
      <c r="F41" s="17">
        <f t="shared" si="0"/>
        <v>194912.28</v>
      </c>
      <c r="G41" s="16">
        <v>97456.14</v>
      </c>
      <c r="H41" s="16">
        <v>97456.14</v>
      </c>
      <c r="I41" s="17">
        <f t="shared" si="1"/>
        <v>97456.14</v>
      </c>
    </row>
    <row r="42" spans="2:9" x14ac:dyDescent="0.25">
      <c r="B42" s="18"/>
      <c r="C42" s="19" t="s">
        <v>41</v>
      </c>
      <c r="D42" s="16">
        <v>162481.56</v>
      </c>
      <c r="E42" s="16">
        <v>0</v>
      </c>
      <c r="F42" s="17">
        <f t="shared" si="0"/>
        <v>162481.56</v>
      </c>
      <c r="G42" s="16">
        <v>81240.78</v>
      </c>
      <c r="H42" s="16">
        <v>81240.78</v>
      </c>
      <c r="I42" s="17">
        <f t="shared" si="1"/>
        <v>81240.78</v>
      </c>
    </row>
    <row r="43" spans="2:9" x14ac:dyDescent="0.25">
      <c r="B43" s="18"/>
      <c r="C43" s="19" t="s">
        <v>42</v>
      </c>
      <c r="D43" s="16">
        <v>353558.28</v>
      </c>
      <c r="E43" s="16">
        <v>0</v>
      </c>
      <c r="F43" s="17">
        <f t="shared" si="0"/>
        <v>353558.28</v>
      </c>
      <c r="G43" s="16">
        <v>176787.14</v>
      </c>
      <c r="H43" s="16">
        <v>176787.14</v>
      </c>
      <c r="I43" s="17">
        <f t="shared" si="1"/>
        <v>176771.14</v>
      </c>
    </row>
    <row r="44" spans="2:9" s="20" customFormat="1" x14ac:dyDescent="0.25">
      <c r="B44" s="30"/>
      <c r="C44" s="31" t="s">
        <v>12</v>
      </c>
      <c r="D44" s="4">
        <v>175094260</v>
      </c>
      <c r="E44" s="4">
        <v>0</v>
      </c>
      <c r="F44" s="4">
        <v>175094260</v>
      </c>
      <c r="G44" s="4">
        <v>89932276.930000007</v>
      </c>
      <c r="H44" s="4">
        <v>83949956.75</v>
      </c>
      <c r="I44" s="4">
        <v>85161983.069999993</v>
      </c>
    </row>
    <row r="47" spans="2:9" ht="15" customHeight="1" x14ac:dyDescent="0.25">
      <c r="C47" s="21" t="s">
        <v>43</v>
      </c>
      <c r="G47" s="32" t="s">
        <v>45</v>
      </c>
      <c r="H47" s="33"/>
    </row>
    <row r="48" spans="2:9" ht="15" customHeight="1" x14ac:dyDescent="0.25">
      <c r="C48" s="22" t="s">
        <v>44</v>
      </c>
      <c r="G48" s="34" t="s">
        <v>46</v>
      </c>
      <c r="H48" s="35"/>
    </row>
    <row r="49" spans="2:8" ht="30" customHeight="1" x14ac:dyDescent="0.25"/>
    <row r="50" spans="2:8" s="23" customFormat="1" ht="15" customHeight="1" x14ac:dyDescent="0.25">
      <c r="B50" s="24"/>
      <c r="C50" s="25"/>
      <c r="G50" s="36"/>
      <c r="H50" s="35"/>
    </row>
    <row r="51" spans="2:8" s="28" customFormat="1" ht="15" customHeight="1" x14ac:dyDescent="0.25">
      <c r="B51" s="26"/>
      <c r="C51" s="27"/>
      <c r="G51" s="37"/>
      <c r="H51" s="38"/>
    </row>
    <row r="52" spans="2:8" s="28" customFormat="1" ht="15" customHeight="1" x14ac:dyDescent="0.25">
      <c r="B52" s="26"/>
      <c r="C52" s="27"/>
      <c r="G52" s="27"/>
      <c r="H52" s="29"/>
    </row>
    <row r="53" spans="2:8" s="28" customFormat="1" ht="15" customHeight="1" x14ac:dyDescent="0.25">
      <c r="B53" s="26"/>
      <c r="C53" s="27"/>
      <c r="G53" s="37"/>
      <c r="H53" s="38"/>
    </row>
    <row r="54" spans="2:8" s="28" customFormat="1" ht="15" customHeight="1" x14ac:dyDescent="0.25">
      <c r="B54" s="26"/>
      <c r="C54" s="27"/>
      <c r="G54" s="37"/>
      <c r="H54" s="38"/>
    </row>
    <row r="55" spans="2:8" hidden="1" x14ac:dyDescent="0.25"/>
    <row r="56" spans="2:8" hidden="1" x14ac:dyDescent="0.25"/>
    <row r="57" spans="2:8" hidden="1" x14ac:dyDescent="0.25"/>
    <row r="58" spans="2:8" hidden="1" x14ac:dyDescent="0.25"/>
    <row r="59" spans="2:8" hidden="1" x14ac:dyDescent="0.25"/>
    <row r="60" spans="2:8" hidden="1" x14ac:dyDescent="0.25"/>
    <row r="61" spans="2:8" hidden="1" x14ac:dyDescent="0.25"/>
    <row r="62" spans="2:8" hidden="1" x14ac:dyDescent="0.25"/>
    <row r="63" spans="2:8" hidden="1" x14ac:dyDescent="0.25"/>
    <row r="64" spans="2:8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  <row r="65513" hidden="1" x14ac:dyDescent="0.25"/>
    <row r="65514" hidden="1" x14ac:dyDescent="0.25"/>
    <row r="65515" hidden="1" x14ac:dyDescent="0.25"/>
    <row r="65516" hidden="1" x14ac:dyDescent="0.25"/>
    <row r="65517" hidden="1" x14ac:dyDescent="0.25"/>
    <row r="65518" hidden="1" x14ac:dyDescent="0.25"/>
    <row r="65519" hidden="1" x14ac:dyDescent="0.25"/>
    <row r="65520" hidden="1" x14ac:dyDescent="0.25"/>
    <row r="65521" hidden="1" x14ac:dyDescent="0.25"/>
    <row r="65522" hidden="1" x14ac:dyDescent="0.25"/>
    <row r="65523" hidden="1" x14ac:dyDescent="0.25"/>
    <row r="65524" hidden="1" x14ac:dyDescent="0.25"/>
    <row r="65525" hidden="1" x14ac:dyDescent="0.25"/>
    <row r="65526" hidden="1" x14ac:dyDescent="0.25"/>
    <row r="65527" hidden="1" x14ac:dyDescent="0.25"/>
    <row r="65528" hidden="1" x14ac:dyDescent="0.25"/>
    <row r="65529" hidden="1" x14ac:dyDescent="0.25"/>
    <row r="65530" hidden="1" x14ac:dyDescent="0.25"/>
    <row r="65531" hidden="1" x14ac:dyDescent="0.25"/>
    <row r="65532" hidden="1" x14ac:dyDescent="0.25"/>
    <row r="65533" hidden="1" x14ac:dyDescent="0.25"/>
    <row r="65534" hidden="1" x14ac:dyDescent="0.25"/>
    <row r="65535" hidden="1" x14ac:dyDescent="0.25"/>
    <row r="65536" hidden="1" x14ac:dyDescent="0.25"/>
  </sheetData>
  <sheetProtection formatCells="0" insertRows="0"/>
  <mergeCells count="14">
    <mergeCell ref="B6:I6"/>
    <mergeCell ref="B8:I8"/>
    <mergeCell ref="B9:I9"/>
    <mergeCell ref="B10:I10"/>
    <mergeCell ref="B12:C14"/>
    <mergeCell ref="D12:H12"/>
    <mergeCell ref="I12:I13"/>
    <mergeCell ref="B7:I7"/>
    <mergeCell ref="G47:H47"/>
    <mergeCell ref="G48:H48"/>
    <mergeCell ref="G50:H50"/>
    <mergeCell ref="G51:H51"/>
    <mergeCell ref="G53:H53"/>
    <mergeCell ref="G54:H54"/>
  </mergeCells>
  <phoneticPr fontId="10" type="noConversion"/>
  <printOptions horizontalCentered="1" verticalCentered="1"/>
  <pageMargins left="0.31496062992125984" right="0.31496062992125984" top="0.35433070866141736" bottom="0.35433070866141736" header="0" footer="0"/>
  <pageSetup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Idania</cp:lastModifiedBy>
  <cp:lastPrinted>2021-07-16T17:13:25Z</cp:lastPrinted>
  <dcterms:created xsi:type="dcterms:W3CDTF">2014-09-04T16:46:21Z</dcterms:created>
  <dcterms:modified xsi:type="dcterms:W3CDTF">2021-07-21T19:35:44Z</dcterms:modified>
</cp:coreProperties>
</file>