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RDINADORCONTABILID\Desktop\ESCRITORIO\CUENTA PUBLICA 2021 MANUEL\ANEXOS\"/>
    </mc:Choice>
  </mc:AlternateContent>
  <bookViews>
    <workbookView xWindow="0" yWindow="0" windowWidth="20490" windowHeight="7455" tabRatio="749"/>
  </bookViews>
  <sheets>
    <sheet name="ANEXO 2 DERECHOS DE AGUA" sheetId="4" r:id="rId1"/>
  </sheets>
  <definedNames>
    <definedName name="_xlnm.Print_Area" localSheetId="0">'ANEXO 2 DERECHOS DE AGUA'!$A$2:$Y$38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5" i="4" l="1"/>
  <c r="M26" i="4" l="1"/>
  <c r="W15" i="4" l="1"/>
  <c r="M15" i="4" l="1"/>
  <c r="X15" i="4" s="1"/>
  <c r="M16" i="4"/>
  <c r="X16" i="4" s="1"/>
  <c r="M17" i="4"/>
  <c r="M18" i="4"/>
  <c r="M19" i="4"/>
  <c r="M20" i="4"/>
  <c r="M21" i="4"/>
  <c r="M22" i="4"/>
  <c r="M23" i="4"/>
  <c r="M27" i="4" l="1"/>
  <c r="V27" i="4"/>
  <c r="U27" i="4"/>
  <c r="T27" i="4"/>
  <c r="S27" i="4"/>
  <c r="R27" i="4"/>
  <c r="Q27" i="4"/>
  <c r="P27" i="4"/>
  <c r="O27" i="4"/>
  <c r="N27" i="4"/>
  <c r="L27" i="4"/>
  <c r="K27" i="4"/>
  <c r="J27" i="4"/>
  <c r="I27" i="4"/>
  <c r="H27" i="4"/>
  <c r="G27" i="4"/>
  <c r="F27" i="4"/>
  <c r="E27" i="4"/>
  <c r="D27" i="4"/>
  <c r="W26" i="4"/>
  <c r="W25" i="4"/>
  <c r="W24" i="4"/>
  <c r="W23" i="4"/>
  <c r="W22" i="4"/>
  <c r="W21" i="4"/>
  <c r="W20" i="4"/>
  <c r="W19" i="4"/>
  <c r="W18" i="4"/>
  <c r="W17" i="4"/>
  <c r="W16" i="4"/>
  <c r="W27" i="4" l="1"/>
  <c r="X17" i="4"/>
  <c r="X20" i="4"/>
  <c r="X21" i="4"/>
  <c r="X23" i="4"/>
  <c r="X25" i="4"/>
  <c r="X24" i="4"/>
  <c r="X18" i="4"/>
  <c r="X22" i="4"/>
  <c r="X19" i="4"/>
  <c r="X26" i="4"/>
  <c r="X27" i="4" l="1"/>
</calcChain>
</file>

<file path=xl/sharedStrings.xml><?xml version="1.0" encoding="utf-8"?>
<sst xmlns="http://schemas.openxmlformats.org/spreadsheetml/2006/main" count="55" uniqueCount="45">
  <si>
    <t>SUMA</t>
  </si>
  <si>
    <t>TOTAL</t>
  </si>
  <si>
    <t>RECARGOS</t>
  </si>
  <si>
    <t>MULTAS</t>
  </si>
  <si>
    <t>GASTOS DE EJECUCIÓN</t>
  </si>
  <si>
    <t>INTERESES (No bancarios)</t>
  </si>
  <si>
    <t>ENERO</t>
  </si>
  <si>
    <t>FEBRERO</t>
  </si>
  <si>
    <t>MARZO</t>
  </si>
  <si>
    <t>ABRIL</t>
  </si>
  <si>
    <t>MAYO</t>
  </si>
  <si>
    <t>JUNIO</t>
  </si>
  <si>
    <t>JULIO</t>
  </si>
  <si>
    <t>AGOSTO</t>
  </si>
  <si>
    <t>SEPTIEMBRE</t>
  </si>
  <si>
    <t>OCTUBRE</t>
  </si>
  <si>
    <t>NOVIEMBRE</t>
  </si>
  <si>
    <t>DICIEMBRE</t>
  </si>
  <si>
    <t>Elaboró</t>
  </si>
  <si>
    <t>No. Total de tomas registradas</t>
  </si>
  <si>
    <t>No. DE TOMAS
(Pagadas)</t>
  </si>
  <si>
    <t>SERVICIOS DE AGUA</t>
  </si>
  <si>
    <t>CONEXIONES Y RECONEXIONES</t>
  </si>
  <si>
    <t>DRENAJE</t>
  </si>
  <si>
    <t>INDEMNIZACIO-NES</t>
  </si>
  <si>
    <t>MES</t>
  </si>
  <si>
    <t>EN PESOS</t>
  </si>
  <si>
    <t>ANEXO 2, A LA LEY DEL SISTEMA DE COORDINACIÓN FISCAL DEL ESTADO DE CAMPECHE</t>
  </si>
  <si>
    <t>ALCANTARI-LLADO</t>
  </si>
  <si>
    <t>Información relativa a la recaudación por Derechos por Servicios de Agua</t>
  </si>
  <si>
    <t>INGRESOS DEL AÑO QUE SE INFORMA</t>
  </si>
  <si>
    <t>INGRESOS AÑOS ANTERIORES (REZAGOS)</t>
  </si>
  <si>
    <t>Para los efectos de la fórmula a que se refieren los artículos 6, 7, 8 y 9 de la Ley del Sistema de Coordinación Fiscal del Estado de Campeche, los derechos por el suministro de agua serán los efectivamente pagados que registre un flujo de efectivo, independientemente del ejercicio fiscal en que se hayan causado, por su consumo, drenaje, alcantarillado, recargos, multas, gastos de ejecución, conexiones, reconexiones, intereses no bancarios e indemnizaciones, excluyendo las contribuciones adicionales o cualquier otro concepto distinto que recaigan sobre el mismo. A la cantidad pagada se descontarán las devoluciones que se hayan efectuado por cualquier título o motivo. Las devoluciones que se realicen en los derechos por suministro de agua y sus accesorios, en cumplimiento de sentencias judiciales, se descontarán del importe de la recaudación del ejercicio en que se dé cumplimiento a dichas resoluciones. En el supuesto de que se hubiese descontado algún importe de la recaudación por concepto de concesiones, éste se sumará a las cantidades efectivamente cobradas por los organismos operadores del servicio en el Municipio. Las cifras de recaudación incluirán los derechos cobrados por el suministro del agua y las concesiones, sin importar que se hayan causado en períodos anteriores. Para los efectos de determinación de la base de la distribución, cuando los servicios de agua no sean prestados por las entidades o los municipios, los ingresos que obtengan los organismos operadores o concesionarios, se considerarán derechos por suministro de agua.</t>
  </si>
  <si>
    <t>Las cifras reportadas en la cuenta pública oficial de los citados ingresos que estén relacionadas con el otorgamiento de beneficios, programas, subvenciones, o subsidios, aun cuando tengan una denominación distinta en la legislación local correspondiente, y que estén dirigidos a determinado sector de la población o de la economía, no se considerarán ingresos para efectos de la determinación de coeficientes de participaciones. (Artículo 2 de la Ley de Coordinación Fiscal).</t>
  </si>
  <si>
    <t xml:space="preserve">      Responsable de la Información </t>
  </si>
  <si>
    <t xml:space="preserve">     C.P. LUIS JORGE POOT MOO</t>
  </si>
  <si>
    <t xml:space="preserve">          Tesorero Municipal</t>
  </si>
  <si>
    <t xml:space="preserve"> Coordinador de Ingresos</t>
  </si>
  <si>
    <t>MONTOS EFECTIVAMENTE RECAUDADOS POR EL MUNICIPIO DE:  HECELCHAKAN, POR EL EJERCICIO FISCAL 2021</t>
  </si>
  <si>
    <t>C.P.ADALBERTO KANTUN KANTUN</t>
  </si>
  <si>
    <t>INDEMNIZACIONES</t>
  </si>
  <si>
    <t xml:space="preserve"> Vo. Bo.</t>
  </si>
  <si>
    <t xml:space="preserve">    _______________________________</t>
  </si>
  <si>
    <t>PROFR. JOSÉ DOLORES BRITO PECH</t>
  </si>
  <si>
    <t>PRESIDENTE MUNICIPAL DE HECELCHAKÁN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</si>
</sst>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_ ;[Red]\-#,##0\ "/>
    <numFmt numFmtId="165" formatCode="_-\$* #,##0.00_-;&quot;-$&quot;* #,##0.00_-;_-\$* \-??_-;_-@_-"/>
  </numFmts>
  <fonts count="29">
    <font>
      <sz val="11"/>
      <color theme="1"/>
      <name val="Arial Unicode MS"/>
      <family val="2"/>
    </font>
    <font>
      <sz val="11"/>
      <color theme="1"/>
      <name val="Calibri"/>
      <family val="2"/>
      <scheme val="minor"/>
    </font>
    <font>
      <sz val="10"/>
      <name val="Arial"/>
      <family val="2"/>
    </font>
    <font>
      <b/>
      <sz val="12"/>
      <name val="Azo Sans"/>
      <family val="3"/>
    </font>
    <font>
      <sz val="11"/>
      <color theme="1"/>
      <name val="Calibri"/>
      <family val="2"/>
      <scheme val="minor"/>
    </font>
    <font>
      <sz val="11"/>
      <color theme="1"/>
      <name val="Azo Sans"/>
      <family val="3"/>
    </font>
    <font>
      <sz val="10"/>
      <name val="Azo Sans"/>
      <family val="3"/>
    </font>
    <font>
      <sz val="10"/>
      <name val="Arial"/>
      <family val="2"/>
    </font>
    <font>
      <b/>
      <sz val="10"/>
      <name val="Azo Sans"/>
      <family val="3"/>
    </font>
    <font>
      <sz val="12"/>
      <color theme="1"/>
      <name val="Azo Sans"/>
      <family val="3"/>
    </font>
    <font>
      <b/>
      <sz val="14"/>
      <color theme="1"/>
      <name val="Azo Sans"/>
      <family val="3"/>
    </font>
    <font>
      <b/>
      <sz val="16"/>
      <name val="Azo Sans"/>
      <family val="3"/>
    </font>
    <font>
      <sz val="16"/>
      <name val="Azo Sans"/>
      <family val="3"/>
    </font>
    <font>
      <b/>
      <sz val="20"/>
      <name val="Azo Sans"/>
      <family val="3"/>
    </font>
    <font>
      <sz val="20"/>
      <color theme="1"/>
      <name val="Azo Sans"/>
      <family val="3"/>
    </font>
    <font>
      <b/>
      <sz val="22"/>
      <color theme="1"/>
      <name val="Azo Sans"/>
      <family val="3"/>
    </font>
    <font>
      <b/>
      <sz val="24"/>
      <color theme="1"/>
      <name val="Azo Sans"/>
      <family val="3"/>
    </font>
    <font>
      <sz val="24"/>
      <color theme="1"/>
      <name val="Azo Sans"/>
      <family val="3"/>
    </font>
    <font>
      <b/>
      <sz val="26"/>
      <color theme="1"/>
      <name val="Azo Sans"/>
      <family val="3"/>
    </font>
    <font>
      <b/>
      <sz val="17"/>
      <name val="Azo Sans"/>
      <family val="3"/>
    </font>
    <font>
      <sz val="18"/>
      <color theme="1"/>
      <name val="Azo Sans"/>
      <family val="3"/>
    </font>
    <font>
      <sz val="11"/>
      <color theme="1"/>
      <name val="Arial Unicode MS"/>
      <family val="2"/>
    </font>
    <font>
      <b/>
      <sz val="16"/>
      <name val="Arial"/>
      <family val="2"/>
    </font>
    <font>
      <sz val="16"/>
      <name val="Arial"/>
      <family val="2"/>
    </font>
    <font>
      <sz val="16"/>
      <color theme="1"/>
      <name val="Arial"/>
      <family val="2"/>
    </font>
    <font>
      <b/>
      <sz val="16"/>
      <color theme="1"/>
      <name val="Arial"/>
      <family val="2"/>
    </font>
    <font>
      <sz val="16"/>
      <color rgb="FFFF0000"/>
      <name val="Arial"/>
      <family val="2"/>
    </font>
    <font>
      <sz val="20"/>
      <name val="Azo Sans"/>
      <family val="3"/>
    </font>
    <font>
      <sz val="20"/>
      <name val="Azo Sans"/>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2">
    <xf numFmtId="0" fontId="0" fillId="0" borderId="0"/>
    <xf numFmtId="0" fontId="2" fillId="0" borderId="0"/>
    <xf numFmtId="0" fontId="4" fillId="0" borderId="0"/>
    <xf numFmtId="0" fontId="7" fillId="0" borderId="0"/>
    <xf numFmtId="0" fontId="7" fillId="0" borderId="0">
      <alignment vertical="center"/>
    </xf>
    <xf numFmtId="0" fontId="7" fillId="0" borderId="0">
      <alignment vertical="center"/>
    </xf>
    <xf numFmtId="0" fontId="7" fillId="0" borderId="0"/>
    <xf numFmtId="0" fontId="7" fillId="0" borderId="0"/>
    <xf numFmtId="165" fontId="7" fillId="0" borderId="0" applyFill="0" applyBorder="0" applyAlignment="0" applyProtection="0"/>
    <xf numFmtId="0" fontId="1" fillId="0" borderId="0"/>
    <xf numFmtId="43" fontId="1" fillId="0" borderId="0" applyFont="0" applyFill="0" applyBorder="0" applyAlignment="0" applyProtection="0"/>
    <xf numFmtId="43" fontId="21" fillId="0" borderId="0" applyFont="0" applyFill="0" applyBorder="0" applyAlignment="0" applyProtection="0"/>
  </cellStyleXfs>
  <cellXfs count="113">
    <xf numFmtId="0" fontId="0" fillId="0" borderId="0" xfId="0"/>
    <xf numFmtId="0" fontId="5" fillId="0" borderId="0" xfId="2" applyFont="1"/>
    <xf numFmtId="0" fontId="5" fillId="0" borderId="0" xfId="2" applyFont="1" applyAlignment="1">
      <alignment vertical="center"/>
    </xf>
    <xf numFmtId="164" fontId="8" fillId="5" borderId="3" xfId="6" applyNumberFormat="1" applyFont="1" applyFill="1" applyBorder="1" applyAlignment="1" applyProtection="1">
      <alignment horizontal="center" vertical="center"/>
    </xf>
    <xf numFmtId="164" fontId="8" fillId="5" borderId="3" xfId="6" applyNumberFormat="1" applyFont="1" applyFill="1" applyBorder="1" applyAlignment="1" applyProtection="1">
      <alignment horizontal="right" vertical="center"/>
    </xf>
    <xf numFmtId="0" fontId="5" fillId="5" borderId="0" xfId="2" applyFont="1" applyFill="1" applyAlignment="1">
      <alignment vertical="center"/>
    </xf>
    <xf numFmtId="0" fontId="9" fillId="5" borderId="0" xfId="2" applyFont="1" applyFill="1" applyAlignment="1">
      <alignment vertical="center"/>
    </xf>
    <xf numFmtId="0" fontId="5" fillId="5" borderId="0" xfId="2" applyFont="1" applyFill="1"/>
    <xf numFmtId="164" fontId="6" fillId="5" borderId="3" xfId="1" applyNumberFormat="1" applyFont="1" applyFill="1" applyBorder="1" applyProtection="1"/>
    <xf numFmtId="164" fontId="3" fillId="5" borderId="0" xfId="1" applyNumberFormat="1" applyFont="1" applyFill="1" applyBorder="1" applyAlignment="1" applyProtection="1"/>
    <xf numFmtId="164" fontId="3" fillId="5" borderId="0" xfId="1" applyNumberFormat="1" applyFont="1" applyFill="1" applyBorder="1" applyAlignment="1" applyProtection="1">
      <alignment horizontal="right"/>
    </xf>
    <xf numFmtId="164" fontId="6" fillId="5" borderId="1" xfId="1" applyNumberFormat="1" applyFont="1" applyFill="1" applyBorder="1" applyProtection="1"/>
    <xf numFmtId="0" fontId="5" fillId="5" borderId="3" xfId="2" applyFont="1" applyFill="1" applyBorder="1"/>
    <xf numFmtId="0" fontId="5" fillId="5" borderId="4" xfId="2" applyFont="1" applyFill="1" applyBorder="1"/>
    <xf numFmtId="0" fontId="5" fillId="0" borderId="5" xfId="2" applyFont="1" applyBorder="1"/>
    <xf numFmtId="0" fontId="6" fillId="5" borderId="0" xfId="1" applyFont="1" applyFill="1" applyBorder="1"/>
    <xf numFmtId="0" fontId="5" fillId="5" borderId="0" xfId="2" applyFont="1" applyFill="1" applyBorder="1"/>
    <xf numFmtId="0" fontId="5" fillId="5" borderId="6" xfId="2" applyFont="1" applyFill="1" applyBorder="1"/>
    <xf numFmtId="0" fontId="5" fillId="5" borderId="1" xfId="2" applyFont="1" applyFill="1" applyBorder="1"/>
    <xf numFmtId="0" fontId="5" fillId="5" borderId="8" xfId="2" applyFont="1" applyFill="1" applyBorder="1"/>
    <xf numFmtId="164" fontId="6" fillId="5" borderId="0" xfId="1" applyNumberFormat="1" applyFont="1" applyFill="1" applyBorder="1" applyProtection="1"/>
    <xf numFmtId="0" fontId="9" fillId="5" borderId="0" xfId="2" applyFont="1" applyFill="1"/>
    <xf numFmtId="164" fontId="8" fillId="5" borderId="0" xfId="1" applyNumberFormat="1" applyFont="1" applyFill="1" applyBorder="1" applyProtection="1"/>
    <xf numFmtId="0" fontId="5" fillId="5" borderId="3" xfId="2" applyFont="1" applyFill="1" applyBorder="1" applyAlignment="1">
      <alignment vertical="center"/>
    </xf>
    <xf numFmtId="164" fontId="6" fillId="5" borderId="3" xfId="6" applyNumberFormat="1" applyFont="1" applyFill="1" applyBorder="1" applyAlignment="1" applyProtection="1">
      <alignment vertical="center"/>
    </xf>
    <xf numFmtId="0" fontId="14" fillId="5" borderId="0" xfId="2" applyFont="1" applyFill="1" applyBorder="1"/>
    <xf numFmtId="164" fontId="3" fillId="5" borderId="0" xfId="1" applyNumberFormat="1" applyFont="1" applyFill="1" applyBorder="1" applyAlignment="1" applyProtection="1">
      <alignment horizontal="center"/>
    </xf>
    <xf numFmtId="0" fontId="3" fillId="5" borderId="0" xfId="1" applyNumberFormat="1" applyFont="1" applyFill="1" applyBorder="1" applyAlignment="1" applyProtection="1">
      <alignment horizontal="center"/>
    </xf>
    <xf numFmtId="164" fontId="11" fillId="5" borderId="2" xfId="1" applyNumberFormat="1" applyFont="1" applyFill="1" applyBorder="1" applyProtection="1"/>
    <xf numFmtId="164" fontId="11" fillId="5" borderId="3" xfId="1" applyNumberFormat="1" applyFont="1" applyFill="1" applyBorder="1" applyProtection="1"/>
    <xf numFmtId="164" fontId="12" fillId="5" borderId="3" xfId="1" applyNumberFormat="1" applyFont="1" applyFill="1" applyBorder="1" applyProtection="1"/>
    <xf numFmtId="164" fontId="11" fillId="5" borderId="7" xfId="1" applyNumberFormat="1" applyFont="1" applyFill="1" applyBorder="1" applyProtection="1"/>
    <xf numFmtId="164" fontId="11" fillId="5" borderId="1" xfId="1" applyNumberFormat="1" applyFont="1" applyFill="1" applyBorder="1" applyProtection="1"/>
    <xf numFmtId="164" fontId="12" fillId="5" borderId="1" xfId="1" applyNumberFormat="1" applyFont="1" applyFill="1" applyBorder="1" applyProtection="1"/>
    <xf numFmtId="164" fontId="19" fillId="2" borderId="5" xfId="1" applyNumberFormat="1" applyFont="1" applyFill="1" applyBorder="1" applyAlignment="1" applyProtection="1"/>
    <xf numFmtId="164" fontId="19" fillId="2" borderId="0" xfId="1" applyNumberFormat="1" applyFont="1" applyFill="1" applyBorder="1" applyAlignment="1" applyProtection="1"/>
    <xf numFmtId="164" fontId="19" fillId="5" borderId="0" xfId="1" applyNumberFormat="1" applyFont="1" applyFill="1" applyBorder="1" applyAlignment="1" applyProtection="1"/>
    <xf numFmtId="0" fontId="14" fillId="5" borderId="0" xfId="2" applyFont="1" applyFill="1" applyBorder="1" applyAlignment="1">
      <alignment horizontal="center" vertical="center"/>
    </xf>
    <xf numFmtId="164" fontId="22" fillId="4" borderId="13" xfId="6" applyNumberFormat="1" applyFont="1" applyFill="1" applyBorder="1" applyAlignment="1" applyProtection="1">
      <alignment horizontal="center" vertical="center"/>
    </xf>
    <xf numFmtId="164" fontId="22" fillId="4" borderId="16" xfId="6" applyNumberFormat="1" applyFont="1" applyFill="1" applyBorder="1" applyAlignment="1" applyProtection="1">
      <alignment horizontal="right" vertical="center"/>
    </xf>
    <xf numFmtId="43" fontId="22" fillId="4" borderId="16" xfId="11" applyFont="1" applyFill="1" applyBorder="1" applyAlignment="1" applyProtection="1">
      <alignment horizontal="right" vertical="center"/>
    </xf>
    <xf numFmtId="43" fontId="22" fillId="3" borderId="13" xfId="11" applyFont="1" applyFill="1" applyBorder="1" applyAlignment="1" applyProtection="1">
      <alignment vertical="center"/>
    </xf>
    <xf numFmtId="164" fontId="22" fillId="3" borderId="13" xfId="2" applyNumberFormat="1" applyFont="1" applyFill="1" applyBorder="1" applyAlignment="1" applyProtection="1">
      <alignment vertical="center"/>
    </xf>
    <xf numFmtId="43" fontId="22" fillId="0" borderId="19" xfId="11" applyFont="1" applyBorder="1" applyAlignment="1" applyProtection="1">
      <alignment vertical="center"/>
    </xf>
    <xf numFmtId="43" fontId="22" fillId="0" borderId="21" xfId="11" applyFont="1" applyBorder="1" applyAlignment="1" applyProtection="1">
      <alignment vertical="center"/>
    </xf>
    <xf numFmtId="43" fontId="22" fillId="5" borderId="21" xfId="11" applyFont="1" applyFill="1" applyBorder="1" applyAlignment="1" applyProtection="1">
      <alignment vertical="center"/>
    </xf>
    <xf numFmtId="43" fontId="22" fillId="0" borderId="24" xfId="11" applyFont="1" applyBorder="1" applyAlignment="1" applyProtection="1">
      <alignment vertical="center"/>
    </xf>
    <xf numFmtId="164" fontId="23" fillId="0" borderId="17" xfId="6" applyNumberFormat="1" applyFont="1" applyBorder="1" applyAlignment="1" applyProtection="1">
      <alignment horizontal="left" vertical="center"/>
    </xf>
    <xf numFmtId="164" fontId="23" fillId="0" borderId="18" xfId="6" applyNumberFormat="1" applyFont="1" applyFill="1" applyBorder="1" applyAlignment="1" applyProtection="1">
      <alignment horizontal="left" vertical="center"/>
      <protection locked="0"/>
    </xf>
    <xf numFmtId="43" fontId="23" fillId="0" borderId="18" xfId="11" applyFont="1" applyFill="1" applyBorder="1" applyAlignment="1" applyProtection="1">
      <alignment horizontal="left" vertical="center"/>
      <protection locked="0"/>
    </xf>
    <xf numFmtId="43" fontId="23" fillId="0" borderId="18" xfId="11" applyFont="1" applyBorder="1" applyAlignment="1" applyProtection="1">
      <alignment vertical="center"/>
    </xf>
    <xf numFmtId="43" fontId="24" fillId="0" borderId="18" xfId="11" applyFont="1" applyBorder="1" applyAlignment="1" applyProtection="1">
      <alignment vertical="center"/>
      <protection locked="0"/>
    </xf>
    <xf numFmtId="164" fontId="24" fillId="0" borderId="18" xfId="2" applyNumberFormat="1" applyFont="1" applyBorder="1" applyAlignment="1" applyProtection="1">
      <alignment vertical="center"/>
      <protection locked="0"/>
    </xf>
    <xf numFmtId="164" fontId="23" fillId="0" borderId="20" xfId="6" applyNumberFormat="1" applyFont="1" applyBorder="1" applyAlignment="1" applyProtection="1">
      <alignment horizontal="left" vertical="center"/>
    </xf>
    <xf numFmtId="164" fontId="23" fillId="0" borderId="14" xfId="6" applyNumberFormat="1" applyFont="1" applyFill="1" applyBorder="1" applyAlignment="1" applyProtection="1">
      <alignment horizontal="left" vertical="center"/>
      <protection locked="0"/>
    </xf>
    <xf numFmtId="43" fontId="23" fillId="0" borderId="14" xfId="11" applyFont="1" applyFill="1" applyBorder="1" applyAlignment="1" applyProtection="1">
      <alignment horizontal="left" vertical="center"/>
      <protection locked="0"/>
    </xf>
    <xf numFmtId="43" fontId="23" fillId="0" borderId="14" xfId="11" applyFont="1" applyBorder="1" applyAlignment="1" applyProtection="1">
      <alignment vertical="center"/>
    </xf>
    <xf numFmtId="43" fontId="23" fillId="0" borderId="14" xfId="11" applyFont="1" applyBorder="1" applyAlignment="1" applyProtection="1">
      <alignment vertical="center"/>
      <protection locked="0"/>
    </xf>
    <xf numFmtId="164" fontId="24" fillId="0" borderId="14" xfId="2" applyNumberFormat="1" applyFont="1" applyBorder="1" applyAlignment="1" applyProtection="1">
      <alignment vertical="center"/>
      <protection locked="0"/>
    </xf>
    <xf numFmtId="164" fontId="22" fillId="0" borderId="14" xfId="6" applyNumberFormat="1" applyFont="1" applyFill="1" applyBorder="1" applyAlignment="1" applyProtection="1">
      <alignment horizontal="left" vertical="center"/>
      <protection locked="0"/>
    </xf>
    <xf numFmtId="164" fontId="23" fillId="0" borderId="14" xfId="4" applyNumberFormat="1" applyFont="1" applyBorder="1" applyAlignment="1" applyProtection="1">
      <alignment vertical="center"/>
      <protection locked="0"/>
    </xf>
    <xf numFmtId="164" fontId="23" fillId="0" borderId="14" xfId="7" applyNumberFormat="1" applyFont="1" applyBorder="1" applyAlignment="1" applyProtection="1">
      <alignment vertical="center"/>
      <protection locked="0"/>
    </xf>
    <xf numFmtId="164" fontId="23" fillId="5" borderId="20" xfId="6" applyNumberFormat="1" applyFont="1" applyFill="1" applyBorder="1" applyAlignment="1" applyProtection="1">
      <alignment horizontal="left" vertical="center"/>
    </xf>
    <xf numFmtId="164" fontId="22" fillId="5" borderId="14" xfId="6" applyNumberFormat="1" applyFont="1" applyFill="1" applyBorder="1" applyAlignment="1" applyProtection="1">
      <alignment horizontal="left" vertical="center"/>
      <protection locked="0"/>
    </xf>
    <xf numFmtId="43" fontId="23" fillId="5" borderId="14" xfId="11" applyFont="1" applyFill="1" applyBorder="1" applyAlignment="1" applyProtection="1">
      <alignment horizontal="left" vertical="center"/>
      <protection locked="0"/>
    </xf>
    <xf numFmtId="43" fontId="23" fillId="5" borderId="14" xfId="11" applyFont="1" applyFill="1" applyBorder="1" applyAlignment="1" applyProtection="1">
      <alignment vertical="center"/>
    </xf>
    <xf numFmtId="43" fontId="23" fillId="5" borderId="14" xfId="11" applyFont="1" applyFill="1" applyBorder="1" applyAlignment="1" applyProtection="1">
      <alignment vertical="center"/>
      <protection locked="0"/>
    </xf>
    <xf numFmtId="164" fontId="22" fillId="5" borderId="14" xfId="7" applyNumberFormat="1" applyFont="1" applyFill="1" applyBorder="1" applyAlignment="1" applyProtection="1">
      <alignment vertical="center"/>
      <protection locked="0"/>
    </xf>
    <xf numFmtId="164" fontId="25" fillId="5" borderId="14" xfId="2" applyNumberFormat="1" applyFont="1" applyFill="1" applyBorder="1" applyAlignment="1" applyProtection="1">
      <alignment vertical="center"/>
      <protection locked="0"/>
    </xf>
    <xf numFmtId="43" fontId="24" fillId="0" borderId="14" xfId="11" applyFont="1" applyBorder="1" applyAlignment="1" applyProtection="1">
      <alignment vertical="center"/>
      <protection locked="0"/>
    </xf>
    <xf numFmtId="164" fontId="23" fillId="0" borderId="22" xfId="6" applyNumberFormat="1" applyFont="1" applyBorder="1" applyAlignment="1" applyProtection="1">
      <alignment horizontal="left" vertical="center"/>
    </xf>
    <xf numFmtId="164" fontId="23" fillId="0" borderId="23" xfId="6" applyNumberFormat="1" applyFont="1" applyFill="1" applyBorder="1" applyAlignment="1" applyProtection="1">
      <alignment horizontal="left" vertical="center"/>
      <protection locked="0"/>
    </xf>
    <xf numFmtId="43" fontId="23" fillId="0" borderId="23" xfId="11" applyFont="1" applyFill="1" applyBorder="1" applyAlignment="1" applyProtection="1">
      <alignment horizontal="left" vertical="center"/>
      <protection locked="0"/>
    </xf>
    <xf numFmtId="43" fontId="23" fillId="0" borderId="23" xfId="11" applyFont="1" applyBorder="1" applyAlignment="1" applyProtection="1">
      <alignment vertical="center"/>
    </xf>
    <xf numFmtId="43" fontId="24" fillId="0" borderId="23" xfId="11" applyFont="1" applyBorder="1" applyAlignment="1" applyProtection="1">
      <alignment vertical="center"/>
      <protection locked="0"/>
    </xf>
    <xf numFmtId="164" fontId="26" fillId="0" borderId="23" xfId="2" applyNumberFormat="1" applyFont="1" applyBorder="1" applyAlignment="1" applyProtection="1">
      <alignment vertical="center"/>
      <protection locked="0"/>
    </xf>
    <xf numFmtId="164" fontId="24" fillId="0" borderId="23" xfId="2" applyNumberFormat="1" applyFont="1" applyBorder="1" applyAlignment="1" applyProtection="1">
      <alignment vertical="center"/>
      <protection locked="0"/>
    </xf>
    <xf numFmtId="2" fontId="13" fillId="5" borderId="0" xfId="1" applyNumberFormat="1" applyFont="1" applyFill="1" applyBorder="1" applyAlignment="1" applyProtection="1">
      <alignment vertical="top" wrapText="1"/>
    </xf>
    <xf numFmtId="164" fontId="27" fillId="5" borderId="0" xfId="1" applyNumberFormat="1" applyFont="1" applyFill="1" applyBorder="1" applyAlignment="1" applyProtection="1">
      <alignment vertical="top" wrapText="1"/>
      <protection locked="0"/>
    </xf>
    <xf numFmtId="2" fontId="13" fillId="5" borderId="0" xfId="1" applyNumberFormat="1" applyFont="1" applyFill="1" applyBorder="1" applyAlignment="1" applyProtection="1">
      <alignment vertical="top" wrapText="1"/>
      <protection locked="0"/>
    </xf>
    <xf numFmtId="164" fontId="27" fillId="5" borderId="0" xfId="1" applyNumberFormat="1" applyFont="1" applyFill="1" applyBorder="1" applyProtection="1">
      <protection locked="0"/>
    </xf>
    <xf numFmtId="2" fontId="28" fillId="5" borderId="0" xfId="1" applyNumberFormat="1" applyFont="1" applyFill="1" applyBorder="1" applyAlignment="1" applyProtection="1">
      <alignment vertical="top" wrapText="1"/>
      <protection locked="0"/>
    </xf>
    <xf numFmtId="164" fontId="13" fillId="5" borderId="0" xfId="1" applyNumberFormat="1" applyFont="1" applyFill="1" applyBorder="1" applyAlignment="1" applyProtection="1">
      <protection locked="0"/>
    </xf>
    <xf numFmtId="0" fontId="14" fillId="5" borderId="0" xfId="2" applyFont="1" applyFill="1" applyBorder="1" applyAlignment="1"/>
    <xf numFmtId="0" fontId="14" fillId="5" borderId="0" xfId="2" applyFont="1" applyFill="1"/>
    <xf numFmtId="164" fontId="13" fillId="5" borderId="0" xfId="1" applyNumberFormat="1" applyFont="1" applyFill="1" applyBorder="1" applyAlignment="1" applyProtection="1">
      <alignment horizontal="center" vertical="center"/>
      <protection locked="0"/>
    </xf>
    <xf numFmtId="2" fontId="13" fillId="5" borderId="0" xfId="1" applyNumberFormat="1" applyFont="1" applyFill="1" applyBorder="1" applyAlignment="1" applyProtection="1">
      <alignment horizontal="center" vertical="center" wrapText="1"/>
      <protection locked="0"/>
    </xf>
    <xf numFmtId="0" fontId="14" fillId="5" borderId="0" xfId="2" applyFont="1" applyFill="1" applyBorder="1" applyAlignment="1">
      <alignment horizontal="center"/>
    </xf>
    <xf numFmtId="0" fontId="14" fillId="5" borderId="0" xfId="2" applyFont="1" applyFill="1" applyBorder="1" applyAlignment="1">
      <alignment horizontal="left"/>
    </xf>
    <xf numFmtId="2" fontId="13" fillId="5" borderId="0" xfId="1" applyNumberFormat="1" applyFont="1" applyFill="1" applyBorder="1" applyAlignment="1" applyProtection="1">
      <alignment horizontal="center" vertical="top" wrapText="1"/>
      <protection locked="0"/>
    </xf>
    <xf numFmtId="164" fontId="11" fillId="4" borderId="10" xfId="2" applyNumberFormat="1" applyFont="1" applyFill="1" applyBorder="1" applyAlignment="1" applyProtection="1">
      <alignment horizontal="center" vertical="center" wrapText="1"/>
    </xf>
    <xf numFmtId="164" fontId="11" fillId="4" borderId="11" xfId="2" applyNumberFormat="1" applyFont="1" applyFill="1" applyBorder="1" applyAlignment="1" applyProtection="1">
      <alignment horizontal="center" vertical="center" wrapText="1"/>
    </xf>
    <xf numFmtId="164" fontId="11" fillId="4" borderId="12" xfId="2" applyNumberFormat="1" applyFont="1" applyFill="1" applyBorder="1" applyAlignment="1" applyProtection="1">
      <alignment horizontal="center" vertical="center" wrapText="1"/>
    </xf>
    <xf numFmtId="164" fontId="11" fillId="3" borderId="9" xfId="2" applyNumberFormat="1" applyFont="1" applyFill="1" applyBorder="1" applyAlignment="1" applyProtection="1">
      <alignment horizontal="center" vertical="center" wrapText="1"/>
    </xf>
    <xf numFmtId="164" fontId="11" fillId="3" borderId="15" xfId="2" applyNumberFormat="1" applyFont="1" applyFill="1" applyBorder="1" applyAlignment="1" applyProtection="1">
      <alignment horizontal="center" vertical="center" wrapText="1"/>
    </xf>
    <xf numFmtId="164" fontId="11" fillId="4" borderId="10" xfId="6" applyNumberFormat="1" applyFont="1" applyFill="1" applyBorder="1" applyAlignment="1" applyProtection="1">
      <alignment horizontal="center" vertical="center" wrapText="1"/>
    </xf>
    <xf numFmtId="164" fontId="11" fillId="4" borderId="11" xfId="6" applyNumberFormat="1" applyFont="1" applyFill="1" applyBorder="1" applyAlignment="1" applyProtection="1">
      <alignment horizontal="center" vertical="center" wrapText="1"/>
    </xf>
    <xf numFmtId="164" fontId="11" fillId="4" borderId="12" xfId="6" applyNumberFormat="1" applyFont="1" applyFill="1" applyBorder="1" applyAlignment="1" applyProtection="1">
      <alignment horizontal="center" vertical="center" wrapText="1"/>
    </xf>
    <xf numFmtId="164" fontId="11" fillId="3" borderId="9" xfId="6" applyNumberFormat="1" applyFont="1" applyFill="1" applyBorder="1" applyAlignment="1" applyProtection="1">
      <alignment horizontal="center" vertical="center" wrapText="1"/>
    </xf>
    <xf numFmtId="164" fontId="11" fillId="3" borderId="15" xfId="6" applyNumberFormat="1" applyFont="1" applyFill="1" applyBorder="1" applyAlignment="1" applyProtection="1">
      <alignment horizontal="center" vertical="center" wrapText="1"/>
    </xf>
    <xf numFmtId="164" fontId="3" fillId="3" borderId="9" xfId="6" applyNumberFormat="1" applyFont="1" applyFill="1" applyBorder="1" applyAlignment="1" applyProtection="1">
      <alignment horizontal="center" vertical="center" wrapText="1"/>
    </xf>
    <xf numFmtId="164" fontId="3" fillId="3" borderId="15" xfId="6" applyNumberFormat="1" applyFont="1" applyFill="1" applyBorder="1" applyAlignment="1" applyProtection="1">
      <alignment horizontal="center" vertical="center" wrapText="1"/>
    </xf>
    <xf numFmtId="0" fontId="18" fillId="5" borderId="0" xfId="2" applyFont="1" applyFill="1" applyAlignment="1">
      <alignment horizontal="center"/>
    </xf>
    <xf numFmtId="0" fontId="17" fillId="5" borderId="0" xfId="2" applyFont="1" applyFill="1" applyAlignment="1">
      <alignment horizontal="center"/>
    </xf>
    <xf numFmtId="0" fontId="15" fillId="5" borderId="0" xfId="2" applyFont="1" applyFill="1" applyAlignment="1">
      <alignment horizontal="center"/>
    </xf>
    <xf numFmtId="0" fontId="16" fillId="5" borderId="0" xfId="2" applyFont="1" applyFill="1" applyAlignment="1">
      <alignment horizontal="center"/>
    </xf>
    <xf numFmtId="2" fontId="13" fillId="5" borderId="0" xfId="1" applyNumberFormat="1" applyFont="1" applyFill="1" applyBorder="1" applyAlignment="1" applyProtection="1">
      <alignment horizontal="center" vertical="center" wrapText="1"/>
    </xf>
    <xf numFmtId="2" fontId="13" fillId="5" borderId="0" xfId="1" applyNumberFormat="1" applyFont="1" applyFill="1" applyBorder="1" applyAlignment="1" applyProtection="1">
      <alignment horizontal="center" vertical="top" wrapText="1"/>
    </xf>
    <xf numFmtId="164" fontId="27" fillId="5" borderId="0" xfId="1" applyNumberFormat="1" applyFont="1" applyFill="1" applyBorder="1" applyAlignment="1" applyProtection="1">
      <alignment horizontal="left" vertical="top"/>
      <protection locked="0"/>
    </xf>
    <xf numFmtId="0" fontId="10" fillId="5" borderId="0" xfId="2" applyFont="1" applyFill="1" applyAlignment="1">
      <alignment horizontal="center"/>
    </xf>
    <xf numFmtId="0" fontId="20" fillId="0" borderId="0" xfId="2" applyFont="1" applyAlignment="1">
      <alignment horizontal="justify" vertical="justify" wrapText="1"/>
    </xf>
    <xf numFmtId="164" fontId="11" fillId="4" borderId="9" xfId="6" applyNumberFormat="1" applyFont="1" applyFill="1" applyBorder="1" applyAlignment="1" applyProtection="1">
      <alignment horizontal="center" vertical="center" wrapText="1"/>
    </xf>
    <xf numFmtId="164" fontId="11" fillId="4" borderId="15" xfId="6" applyNumberFormat="1" applyFont="1" applyFill="1" applyBorder="1" applyAlignment="1" applyProtection="1">
      <alignment horizontal="center" vertical="center" wrapText="1"/>
    </xf>
  </cellXfs>
  <cellStyles count="12">
    <cellStyle name="Millares" xfId="11" builtinId="3"/>
    <cellStyle name="Millares 2" xfId="10"/>
    <cellStyle name="Moneda 2" xfId="8"/>
    <cellStyle name="Normal" xfId="0" builtinId="0"/>
    <cellStyle name="Normal 2" xfId="2"/>
    <cellStyle name="Normal 2 2" xfId="3"/>
    <cellStyle name="Normal 2 2 2" xfId="5"/>
    <cellStyle name="Normal 3" xfId="4"/>
    <cellStyle name="Normal 4" xfId="1"/>
    <cellStyle name="Normal 4 2" xfId="6"/>
    <cellStyle name="Normal 5" xfId="7"/>
    <cellStyle name="Normal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690562</xdr:colOff>
      <xdr:row>0</xdr:row>
      <xdr:rowOff>166688</xdr:rowOff>
    </xdr:from>
    <xdr:to>
      <xdr:col>21</xdr:col>
      <xdr:colOff>95250</xdr:colOff>
      <xdr:row>7</xdr:row>
      <xdr:rowOff>71436</xdr:rowOff>
    </xdr:to>
    <xdr:pic>
      <xdr:nvPicPr>
        <xdr:cNvPr id="4" name="Imagen 3" descr="coordinacione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1146"/>
        <a:stretch/>
      </xdr:blipFill>
      <xdr:spPr bwMode="auto">
        <a:xfrm>
          <a:off x="23645812" y="166688"/>
          <a:ext cx="1881188" cy="2309811"/>
        </a:xfrm>
        <a:prstGeom prst="rect">
          <a:avLst/>
        </a:prstGeom>
        <a:noFill/>
      </xdr:spPr>
    </xdr:pic>
    <xdr:clientData/>
  </xdr:twoCellAnchor>
  <xdr:twoCellAnchor editAs="oneCell">
    <xdr:from>
      <xdr:col>2</xdr:col>
      <xdr:colOff>23814</xdr:colOff>
      <xdr:row>1</xdr:row>
      <xdr:rowOff>190498</xdr:rowOff>
    </xdr:from>
    <xdr:to>
      <xdr:col>3</xdr:col>
      <xdr:colOff>1071562</xdr:colOff>
      <xdr:row>7</xdr:row>
      <xdr:rowOff>95248</xdr:rowOff>
    </xdr:to>
    <xdr:pic>
      <xdr:nvPicPr>
        <xdr:cNvPr id="5" name="Imagen 4" descr="coordinacione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84948"/>
        <a:stretch/>
      </xdr:blipFill>
      <xdr:spPr bwMode="auto">
        <a:xfrm>
          <a:off x="2524127" y="380998"/>
          <a:ext cx="2357435" cy="2119313"/>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142"/>
  <sheetViews>
    <sheetView tabSelected="1" topLeftCell="A25" zoomScale="48" zoomScaleNormal="48" zoomScaleSheetLayoutView="20" workbookViewId="0">
      <selection activeCell="Y38" sqref="A2:Y38"/>
    </sheetView>
  </sheetViews>
  <sheetFormatPr baseColWidth="10" defaultColWidth="11" defaultRowHeight="15"/>
  <cols>
    <col min="1" max="1" width="17.625" style="2" customWidth="1"/>
    <col min="2" max="3" width="17.125" style="2" customWidth="1"/>
    <col min="4" max="4" width="21.875" style="2" customWidth="1"/>
    <col min="5" max="5" width="22.5" style="2" customWidth="1"/>
    <col min="6" max="6" width="17.875" style="2" customWidth="1"/>
    <col min="7" max="7" width="15.375" style="2" customWidth="1"/>
    <col min="8" max="8" width="16.625" style="2" customWidth="1"/>
    <col min="9" max="9" width="14.375" style="2" customWidth="1"/>
    <col min="10" max="10" width="17.5" style="2" customWidth="1"/>
    <col min="11" max="11" width="17.5" style="2" hidden="1" customWidth="1"/>
    <col min="12" max="12" width="25.75" style="2" customWidth="1"/>
    <col min="13" max="13" width="21.875" style="2" customWidth="1"/>
    <col min="14" max="14" width="21.625" style="2" customWidth="1"/>
    <col min="15" max="15" width="22.375" style="2" customWidth="1"/>
    <col min="16" max="16" width="20.375" style="2" customWidth="1"/>
    <col min="17" max="17" width="14.75" style="2" customWidth="1"/>
    <col min="18" max="18" width="18.25" style="2" customWidth="1"/>
    <col min="19" max="19" width="14.25" style="2" customWidth="1"/>
    <col min="20" max="20" width="18.25" style="2" customWidth="1"/>
    <col min="21" max="21" width="18.25" style="2" hidden="1" customWidth="1"/>
    <col min="22" max="22" width="15.875" style="2" customWidth="1"/>
    <col min="23" max="23" width="21" style="2" customWidth="1"/>
    <col min="24" max="24" width="23.875" style="2" customWidth="1"/>
    <col min="25" max="16384" width="11" style="2"/>
  </cols>
  <sheetData>
    <row r="3" spans="1:25" s="1" customFormat="1" ht="35.25">
      <c r="A3" s="102" t="s">
        <v>27</v>
      </c>
      <c r="B3" s="102"/>
      <c r="C3" s="102"/>
      <c r="D3" s="102"/>
      <c r="E3" s="102"/>
      <c r="F3" s="102"/>
      <c r="G3" s="102"/>
      <c r="H3" s="102"/>
      <c r="I3" s="102"/>
      <c r="J3" s="102"/>
      <c r="K3" s="102"/>
      <c r="L3" s="102"/>
      <c r="M3" s="102"/>
      <c r="N3" s="102"/>
      <c r="O3" s="102"/>
      <c r="P3" s="102"/>
      <c r="Q3" s="102"/>
      <c r="R3" s="102"/>
      <c r="S3" s="102"/>
      <c r="T3" s="102"/>
      <c r="U3" s="102"/>
      <c r="V3" s="102"/>
      <c r="W3" s="102"/>
      <c r="X3" s="102"/>
    </row>
    <row r="4" spans="1:25" s="1" customFormat="1" ht="31.5">
      <c r="A4" s="103"/>
      <c r="B4" s="103"/>
      <c r="C4" s="103"/>
      <c r="D4" s="103"/>
      <c r="E4" s="103"/>
      <c r="F4" s="103"/>
      <c r="G4" s="103"/>
      <c r="H4" s="103"/>
      <c r="I4" s="103"/>
      <c r="J4" s="103"/>
      <c r="K4" s="103"/>
      <c r="L4" s="103"/>
      <c r="M4" s="103"/>
      <c r="N4" s="103"/>
      <c r="O4" s="103"/>
      <c r="P4" s="103"/>
      <c r="Q4" s="103"/>
      <c r="R4" s="103"/>
      <c r="S4" s="103"/>
      <c r="T4" s="103"/>
      <c r="U4" s="103"/>
      <c r="V4" s="103"/>
      <c r="W4" s="103"/>
      <c r="X4" s="103"/>
    </row>
    <row r="5" spans="1:25" s="1" customFormat="1" ht="29.25">
      <c r="A5" s="104" t="s">
        <v>38</v>
      </c>
      <c r="B5" s="104"/>
      <c r="C5" s="104"/>
      <c r="D5" s="104"/>
      <c r="E5" s="104"/>
      <c r="F5" s="104"/>
      <c r="G5" s="104"/>
      <c r="H5" s="104"/>
      <c r="I5" s="104"/>
      <c r="J5" s="104"/>
      <c r="K5" s="104"/>
      <c r="L5" s="104"/>
      <c r="M5" s="104"/>
      <c r="N5" s="104"/>
      <c r="O5" s="104"/>
      <c r="P5" s="104"/>
      <c r="Q5" s="104"/>
      <c r="R5" s="104"/>
      <c r="S5" s="104"/>
      <c r="T5" s="104"/>
      <c r="U5" s="104"/>
      <c r="V5" s="104"/>
      <c r="W5" s="104"/>
      <c r="X5" s="104"/>
    </row>
    <row r="6" spans="1:25" s="1" customFormat="1" ht="32.25">
      <c r="A6" s="105"/>
      <c r="B6" s="105"/>
      <c r="C6" s="105"/>
      <c r="D6" s="105"/>
      <c r="E6" s="105"/>
      <c r="F6" s="105"/>
      <c r="G6" s="105"/>
      <c r="H6" s="105"/>
      <c r="I6" s="105"/>
      <c r="J6" s="105"/>
      <c r="K6" s="105"/>
      <c r="L6" s="105"/>
      <c r="M6" s="105"/>
      <c r="N6" s="105"/>
      <c r="O6" s="105"/>
      <c r="P6" s="105"/>
      <c r="Q6" s="105"/>
      <c r="R6" s="105"/>
      <c r="S6" s="105"/>
      <c r="T6" s="105"/>
      <c r="U6" s="105"/>
      <c r="V6" s="105"/>
      <c r="W6" s="105"/>
      <c r="X6" s="105"/>
    </row>
    <row r="7" spans="1:25" s="1" customFormat="1" ht="29.25">
      <c r="A7" s="104" t="s">
        <v>26</v>
      </c>
      <c r="B7" s="104"/>
      <c r="C7" s="104"/>
      <c r="D7" s="104"/>
      <c r="E7" s="104"/>
      <c r="F7" s="104"/>
      <c r="G7" s="104"/>
      <c r="H7" s="104"/>
      <c r="I7" s="104"/>
      <c r="J7" s="104"/>
      <c r="K7" s="104"/>
      <c r="L7" s="104"/>
      <c r="M7" s="104"/>
      <c r="N7" s="104"/>
      <c r="O7" s="104"/>
      <c r="P7" s="104"/>
      <c r="Q7" s="104"/>
      <c r="R7" s="104"/>
      <c r="S7" s="104"/>
      <c r="T7" s="104"/>
      <c r="U7" s="104"/>
      <c r="V7" s="104"/>
      <c r="W7" s="104"/>
      <c r="X7" s="104"/>
    </row>
    <row r="8" spans="1:25" s="1" customFormat="1" ht="20.25" thickBot="1">
      <c r="A8" s="109"/>
      <c r="B8" s="109"/>
      <c r="C8" s="109"/>
      <c r="D8" s="109"/>
      <c r="E8" s="109"/>
      <c r="F8" s="109"/>
      <c r="G8" s="109"/>
      <c r="H8" s="109"/>
      <c r="I8" s="109"/>
      <c r="J8" s="109"/>
      <c r="K8" s="109"/>
      <c r="L8" s="109"/>
      <c r="M8" s="109"/>
      <c r="N8" s="109"/>
      <c r="O8" s="109"/>
      <c r="P8" s="109"/>
      <c r="Q8" s="109"/>
      <c r="R8" s="109"/>
      <c r="S8" s="109"/>
      <c r="T8" s="109"/>
      <c r="U8" s="109"/>
      <c r="V8" s="109"/>
      <c r="W8" s="109"/>
      <c r="X8" s="109"/>
    </row>
    <row r="9" spans="1:25" s="1" customFormat="1" ht="21.75" customHeight="1">
      <c r="A9" s="28"/>
      <c r="B9" s="29"/>
      <c r="C9" s="29"/>
      <c r="D9" s="30"/>
      <c r="E9" s="30"/>
      <c r="F9" s="8"/>
      <c r="G9" s="8"/>
      <c r="H9" s="8"/>
      <c r="I9" s="8"/>
      <c r="J9" s="8"/>
      <c r="K9" s="12"/>
      <c r="L9" s="12"/>
      <c r="M9" s="12"/>
      <c r="N9" s="12"/>
      <c r="O9" s="8"/>
      <c r="P9" s="8"/>
      <c r="Q9" s="8"/>
      <c r="R9" s="8"/>
      <c r="S9" s="8"/>
      <c r="T9" s="8"/>
      <c r="U9" s="8"/>
      <c r="V9" s="8"/>
      <c r="W9" s="12"/>
      <c r="X9" s="13"/>
    </row>
    <row r="10" spans="1:25" s="1" customFormat="1" ht="22.5" customHeight="1">
      <c r="A10" s="34" t="s">
        <v>29</v>
      </c>
      <c r="B10" s="35"/>
      <c r="C10" s="35"/>
      <c r="D10" s="35"/>
      <c r="E10" s="35"/>
      <c r="F10" s="36"/>
      <c r="G10" s="26"/>
      <c r="H10" s="26"/>
      <c r="I10" s="15"/>
      <c r="J10" s="15"/>
      <c r="K10" s="16"/>
      <c r="L10" s="16"/>
      <c r="M10" s="16"/>
      <c r="N10" s="16"/>
      <c r="O10" s="10"/>
      <c r="P10" s="9"/>
      <c r="Q10" s="9"/>
      <c r="R10" s="9"/>
      <c r="S10" s="9"/>
      <c r="T10" s="27"/>
      <c r="U10" s="9"/>
      <c r="V10" s="20"/>
      <c r="W10" s="16"/>
      <c r="X10" s="17"/>
      <c r="Y10" s="14"/>
    </row>
    <row r="11" spans="1:25" s="1" customFormat="1" ht="16.5" customHeight="1" thickBot="1">
      <c r="A11" s="31"/>
      <c r="B11" s="32"/>
      <c r="C11" s="32"/>
      <c r="D11" s="33"/>
      <c r="E11" s="33"/>
      <c r="F11" s="11"/>
      <c r="G11" s="11"/>
      <c r="H11" s="11"/>
      <c r="I11" s="11"/>
      <c r="J11" s="11"/>
      <c r="K11" s="18"/>
      <c r="L11" s="18"/>
      <c r="M11" s="18"/>
      <c r="N11" s="18"/>
      <c r="O11" s="11"/>
      <c r="P11" s="11"/>
      <c r="Q11" s="11"/>
      <c r="R11" s="11"/>
      <c r="S11" s="11"/>
      <c r="T11" s="11"/>
      <c r="U11" s="11"/>
      <c r="V11" s="11"/>
      <c r="W11" s="18"/>
      <c r="X11" s="19"/>
    </row>
    <row r="12" spans="1:25" ht="60" customHeight="1" thickBot="1">
      <c r="A12" s="98" t="s">
        <v>25</v>
      </c>
      <c r="B12" s="111" t="s">
        <v>19</v>
      </c>
      <c r="C12" s="111" t="s">
        <v>20</v>
      </c>
      <c r="D12" s="95" t="s">
        <v>30</v>
      </c>
      <c r="E12" s="96"/>
      <c r="F12" s="96"/>
      <c r="G12" s="96"/>
      <c r="H12" s="96"/>
      <c r="I12" s="96"/>
      <c r="J12" s="96"/>
      <c r="K12" s="96"/>
      <c r="L12" s="97"/>
      <c r="M12" s="93" t="s">
        <v>0</v>
      </c>
      <c r="N12" s="90" t="s">
        <v>31</v>
      </c>
      <c r="O12" s="91"/>
      <c r="P12" s="91"/>
      <c r="Q12" s="91"/>
      <c r="R12" s="91"/>
      <c r="S12" s="91"/>
      <c r="T12" s="91"/>
      <c r="U12" s="91"/>
      <c r="V12" s="92"/>
      <c r="W12" s="93" t="s">
        <v>0</v>
      </c>
      <c r="X12" s="93" t="s">
        <v>1</v>
      </c>
    </row>
    <row r="13" spans="1:25" ht="30.75" customHeight="1">
      <c r="A13" s="99"/>
      <c r="B13" s="112"/>
      <c r="C13" s="112"/>
      <c r="D13" s="98" t="s">
        <v>21</v>
      </c>
      <c r="E13" s="98" t="s">
        <v>22</v>
      </c>
      <c r="F13" s="98" t="s">
        <v>28</v>
      </c>
      <c r="G13" s="98" t="s">
        <v>23</v>
      </c>
      <c r="H13" s="98" t="s">
        <v>2</v>
      </c>
      <c r="I13" s="98" t="s">
        <v>3</v>
      </c>
      <c r="J13" s="98" t="s">
        <v>4</v>
      </c>
      <c r="K13" s="98" t="s">
        <v>5</v>
      </c>
      <c r="L13" s="100" t="s">
        <v>40</v>
      </c>
      <c r="M13" s="94"/>
      <c r="N13" s="93" t="s">
        <v>21</v>
      </c>
      <c r="O13" s="93" t="s">
        <v>22</v>
      </c>
      <c r="P13" s="93" t="s">
        <v>28</v>
      </c>
      <c r="Q13" s="93" t="s">
        <v>23</v>
      </c>
      <c r="R13" s="93" t="s">
        <v>2</v>
      </c>
      <c r="S13" s="93" t="s">
        <v>3</v>
      </c>
      <c r="T13" s="93" t="s">
        <v>4</v>
      </c>
      <c r="U13" s="93" t="s">
        <v>5</v>
      </c>
      <c r="V13" s="93" t="s">
        <v>24</v>
      </c>
      <c r="W13" s="94"/>
      <c r="X13" s="94"/>
    </row>
    <row r="14" spans="1:25" ht="33" customHeight="1" thickBot="1">
      <c r="A14" s="99"/>
      <c r="B14" s="112"/>
      <c r="C14" s="112"/>
      <c r="D14" s="99"/>
      <c r="E14" s="99"/>
      <c r="F14" s="99"/>
      <c r="G14" s="99"/>
      <c r="H14" s="99"/>
      <c r="I14" s="99"/>
      <c r="J14" s="99"/>
      <c r="K14" s="99"/>
      <c r="L14" s="101"/>
      <c r="M14" s="94"/>
      <c r="N14" s="94"/>
      <c r="O14" s="94"/>
      <c r="P14" s="94"/>
      <c r="Q14" s="94"/>
      <c r="R14" s="94"/>
      <c r="S14" s="94"/>
      <c r="T14" s="94"/>
      <c r="U14" s="94"/>
      <c r="V14" s="94"/>
      <c r="W14" s="94"/>
      <c r="X14" s="94"/>
    </row>
    <row r="15" spans="1:25" ht="30" customHeight="1">
      <c r="A15" s="47" t="s">
        <v>6</v>
      </c>
      <c r="B15" s="48"/>
      <c r="C15" s="48"/>
      <c r="D15" s="49">
        <v>258257</v>
      </c>
      <c r="E15" s="48"/>
      <c r="F15" s="48"/>
      <c r="G15" s="48"/>
      <c r="H15" s="48"/>
      <c r="I15" s="48"/>
      <c r="J15" s="48"/>
      <c r="K15" s="48"/>
      <c r="L15" s="48"/>
      <c r="M15" s="50">
        <f t="shared" ref="M15:M26" si="0">SUM(D15,E15,F15,G15,H15,I15,J15,L15)</f>
        <v>258257</v>
      </c>
      <c r="N15" s="51">
        <v>113086</v>
      </c>
      <c r="O15" s="52"/>
      <c r="P15" s="52"/>
      <c r="Q15" s="52"/>
      <c r="R15" s="52"/>
      <c r="S15" s="52"/>
      <c r="T15" s="52"/>
      <c r="U15" s="52"/>
      <c r="V15" s="52"/>
      <c r="W15" s="50">
        <f>N15</f>
        <v>113086</v>
      </c>
      <c r="X15" s="43">
        <f>M15+N15</f>
        <v>371343</v>
      </c>
    </row>
    <row r="16" spans="1:25" ht="30" customHeight="1">
      <c r="A16" s="53" t="s">
        <v>7</v>
      </c>
      <c r="B16" s="54"/>
      <c r="C16" s="54"/>
      <c r="D16" s="55">
        <v>73917</v>
      </c>
      <c r="E16" s="54"/>
      <c r="F16" s="54"/>
      <c r="G16" s="54"/>
      <c r="H16" s="54"/>
      <c r="I16" s="54"/>
      <c r="J16" s="54"/>
      <c r="K16" s="54"/>
      <c r="L16" s="54"/>
      <c r="M16" s="56">
        <f t="shared" si="0"/>
        <v>73917</v>
      </c>
      <c r="N16" s="57">
        <v>65544</v>
      </c>
      <c r="O16" s="58"/>
      <c r="P16" s="58"/>
      <c r="Q16" s="58"/>
      <c r="R16" s="58"/>
      <c r="S16" s="58"/>
      <c r="T16" s="58"/>
      <c r="U16" s="58"/>
      <c r="V16" s="58"/>
      <c r="W16" s="56">
        <f t="shared" ref="W16:W26" si="1">SUM(N16:V16)</f>
        <v>65544</v>
      </c>
      <c r="X16" s="44">
        <f>M16+N16</f>
        <v>139461</v>
      </c>
    </row>
    <row r="17" spans="1:26" ht="30" customHeight="1">
      <c r="A17" s="53" t="s">
        <v>8</v>
      </c>
      <c r="B17" s="59"/>
      <c r="C17" s="59"/>
      <c r="D17" s="55">
        <v>90873</v>
      </c>
      <c r="E17" s="54"/>
      <c r="F17" s="54"/>
      <c r="G17" s="54"/>
      <c r="H17" s="54"/>
      <c r="I17" s="54"/>
      <c r="J17" s="54"/>
      <c r="K17" s="54"/>
      <c r="L17" s="54"/>
      <c r="M17" s="56">
        <f t="shared" si="0"/>
        <v>90873</v>
      </c>
      <c r="N17" s="57">
        <v>62187</v>
      </c>
      <c r="O17" s="60"/>
      <c r="P17" s="60"/>
      <c r="Q17" s="60"/>
      <c r="R17" s="60"/>
      <c r="S17" s="58"/>
      <c r="T17" s="58"/>
      <c r="U17" s="58"/>
      <c r="V17" s="58"/>
      <c r="W17" s="56">
        <f t="shared" si="1"/>
        <v>62187</v>
      </c>
      <c r="X17" s="44">
        <f t="shared" ref="X17:X26" si="2">M17+W17</f>
        <v>153060</v>
      </c>
    </row>
    <row r="18" spans="1:26" ht="30" customHeight="1">
      <c r="A18" s="53" t="s">
        <v>9</v>
      </c>
      <c r="B18" s="54"/>
      <c r="C18" s="54"/>
      <c r="D18" s="55">
        <v>36079</v>
      </c>
      <c r="E18" s="54"/>
      <c r="F18" s="54"/>
      <c r="G18" s="54"/>
      <c r="H18" s="54"/>
      <c r="I18" s="54"/>
      <c r="J18" s="54"/>
      <c r="K18" s="54"/>
      <c r="L18" s="54"/>
      <c r="M18" s="56">
        <f t="shared" si="0"/>
        <v>36079</v>
      </c>
      <c r="N18" s="57">
        <v>31149</v>
      </c>
      <c r="O18" s="61"/>
      <c r="P18" s="61"/>
      <c r="Q18" s="61"/>
      <c r="R18" s="61"/>
      <c r="S18" s="58"/>
      <c r="T18" s="58"/>
      <c r="U18" s="58"/>
      <c r="V18" s="58"/>
      <c r="W18" s="56">
        <f t="shared" si="1"/>
        <v>31149</v>
      </c>
      <c r="X18" s="44">
        <f t="shared" si="2"/>
        <v>67228</v>
      </c>
    </row>
    <row r="19" spans="1:26" ht="30" customHeight="1">
      <c r="A19" s="62" t="s">
        <v>10</v>
      </c>
      <c r="B19" s="63"/>
      <c r="C19" s="63"/>
      <c r="D19" s="64">
        <v>18265</v>
      </c>
      <c r="E19" s="63"/>
      <c r="F19" s="63"/>
      <c r="G19" s="63"/>
      <c r="H19" s="63"/>
      <c r="I19" s="63"/>
      <c r="J19" s="63"/>
      <c r="K19" s="63"/>
      <c r="L19" s="63"/>
      <c r="M19" s="65">
        <f t="shared" si="0"/>
        <v>18265</v>
      </c>
      <c r="N19" s="66">
        <v>17680</v>
      </c>
      <c r="O19" s="67"/>
      <c r="P19" s="67"/>
      <c r="Q19" s="67"/>
      <c r="R19" s="67"/>
      <c r="S19" s="68"/>
      <c r="T19" s="68"/>
      <c r="U19" s="68"/>
      <c r="V19" s="68"/>
      <c r="W19" s="65">
        <f t="shared" si="1"/>
        <v>17680</v>
      </c>
      <c r="X19" s="45">
        <f t="shared" si="2"/>
        <v>35945</v>
      </c>
    </row>
    <row r="20" spans="1:26" ht="30" customHeight="1">
      <c r="A20" s="53" t="s">
        <v>11</v>
      </c>
      <c r="B20" s="54"/>
      <c r="C20" s="54"/>
      <c r="D20" s="55">
        <v>30918</v>
      </c>
      <c r="E20" s="54"/>
      <c r="F20" s="54"/>
      <c r="G20" s="54"/>
      <c r="H20" s="54"/>
      <c r="I20" s="54"/>
      <c r="J20" s="54"/>
      <c r="K20" s="54"/>
      <c r="L20" s="54"/>
      <c r="M20" s="56">
        <f t="shared" si="0"/>
        <v>30918</v>
      </c>
      <c r="N20" s="57">
        <v>14417</v>
      </c>
      <c r="O20" s="58"/>
      <c r="P20" s="58"/>
      <c r="Q20" s="58"/>
      <c r="R20" s="58"/>
      <c r="S20" s="58"/>
      <c r="T20" s="58"/>
      <c r="U20" s="58"/>
      <c r="V20" s="58"/>
      <c r="W20" s="56">
        <f t="shared" si="1"/>
        <v>14417</v>
      </c>
      <c r="X20" s="44">
        <f t="shared" si="2"/>
        <v>45335</v>
      </c>
    </row>
    <row r="21" spans="1:26" ht="30" customHeight="1">
      <c r="A21" s="53" t="s">
        <v>12</v>
      </c>
      <c r="B21" s="54"/>
      <c r="C21" s="54"/>
      <c r="D21" s="55">
        <v>12907</v>
      </c>
      <c r="E21" s="54"/>
      <c r="F21" s="54"/>
      <c r="G21" s="54"/>
      <c r="H21" s="54"/>
      <c r="I21" s="54"/>
      <c r="J21" s="54"/>
      <c r="K21" s="54"/>
      <c r="L21" s="54"/>
      <c r="M21" s="56">
        <f t="shared" si="0"/>
        <v>12907</v>
      </c>
      <c r="N21" s="57">
        <v>6048</v>
      </c>
      <c r="O21" s="58"/>
      <c r="P21" s="58"/>
      <c r="Q21" s="58"/>
      <c r="R21" s="58"/>
      <c r="S21" s="58"/>
      <c r="T21" s="58"/>
      <c r="U21" s="58"/>
      <c r="V21" s="58"/>
      <c r="W21" s="56">
        <f t="shared" si="1"/>
        <v>6048</v>
      </c>
      <c r="X21" s="44">
        <f t="shared" si="2"/>
        <v>18955</v>
      </c>
    </row>
    <row r="22" spans="1:26" ht="30" customHeight="1">
      <c r="A22" s="53" t="s">
        <v>13</v>
      </c>
      <c r="B22" s="54"/>
      <c r="C22" s="54"/>
      <c r="D22" s="55">
        <v>39883</v>
      </c>
      <c r="E22" s="54"/>
      <c r="F22" s="54"/>
      <c r="G22" s="54"/>
      <c r="H22" s="54"/>
      <c r="I22" s="54"/>
      <c r="J22" s="54"/>
      <c r="K22" s="54"/>
      <c r="L22" s="54"/>
      <c r="M22" s="56">
        <f t="shared" si="0"/>
        <v>39883</v>
      </c>
      <c r="N22" s="69">
        <v>13896</v>
      </c>
      <c r="O22" s="58"/>
      <c r="P22" s="58"/>
      <c r="Q22" s="58"/>
      <c r="R22" s="58"/>
      <c r="S22" s="58"/>
      <c r="T22" s="58"/>
      <c r="U22" s="58"/>
      <c r="V22" s="58"/>
      <c r="W22" s="56">
        <f t="shared" si="1"/>
        <v>13896</v>
      </c>
      <c r="X22" s="44">
        <f t="shared" si="2"/>
        <v>53779</v>
      </c>
    </row>
    <row r="23" spans="1:26" ht="30" customHeight="1">
      <c r="A23" s="53" t="s">
        <v>14</v>
      </c>
      <c r="B23" s="59"/>
      <c r="C23" s="59"/>
      <c r="D23" s="55">
        <v>7112</v>
      </c>
      <c r="E23" s="54"/>
      <c r="F23" s="54"/>
      <c r="G23" s="54"/>
      <c r="H23" s="54"/>
      <c r="I23" s="54"/>
      <c r="J23" s="54"/>
      <c r="K23" s="54"/>
      <c r="L23" s="54"/>
      <c r="M23" s="56">
        <f t="shared" si="0"/>
        <v>7112</v>
      </c>
      <c r="N23" s="57">
        <v>5088</v>
      </c>
      <c r="O23" s="58"/>
      <c r="P23" s="58"/>
      <c r="Q23" s="58"/>
      <c r="R23" s="58"/>
      <c r="S23" s="58"/>
      <c r="T23" s="58"/>
      <c r="U23" s="58"/>
      <c r="V23" s="58"/>
      <c r="W23" s="56">
        <f t="shared" si="1"/>
        <v>5088</v>
      </c>
      <c r="X23" s="44">
        <f t="shared" si="2"/>
        <v>12200</v>
      </c>
    </row>
    <row r="24" spans="1:26" ht="30" customHeight="1">
      <c r="A24" s="53" t="s">
        <v>15</v>
      </c>
      <c r="B24" s="54"/>
      <c r="C24" s="54"/>
      <c r="D24" s="55">
        <v>22981</v>
      </c>
      <c r="E24" s="54"/>
      <c r="F24" s="54"/>
      <c r="G24" s="54"/>
      <c r="H24" s="54"/>
      <c r="I24" s="54"/>
      <c r="J24" s="54"/>
      <c r="K24" s="54"/>
      <c r="L24" s="54"/>
      <c r="M24" s="56">
        <v>32981</v>
      </c>
      <c r="N24" s="69">
        <v>18144</v>
      </c>
      <c r="O24" s="58"/>
      <c r="P24" s="58"/>
      <c r="Q24" s="58"/>
      <c r="R24" s="58"/>
      <c r="S24" s="58"/>
      <c r="T24" s="58"/>
      <c r="U24" s="58"/>
      <c r="V24" s="58"/>
      <c r="W24" s="56">
        <f t="shared" si="1"/>
        <v>18144</v>
      </c>
      <c r="X24" s="44">
        <f t="shared" si="2"/>
        <v>51125</v>
      </c>
    </row>
    <row r="25" spans="1:26" ht="30" customHeight="1">
      <c r="A25" s="53" t="s">
        <v>16</v>
      </c>
      <c r="B25" s="54"/>
      <c r="C25" s="54"/>
      <c r="D25" s="55">
        <v>9433</v>
      </c>
      <c r="E25" s="54"/>
      <c r="F25" s="54"/>
      <c r="G25" s="54"/>
      <c r="H25" s="54"/>
      <c r="I25" s="54"/>
      <c r="J25" s="54"/>
      <c r="K25" s="54"/>
      <c r="L25" s="54"/>
      <c r="M25" s="56">
        <f>SUM(D25:L25)</f>
        <v>9433</v>
      </c>
      <c r="N25" s="69">
        <v>9972</v>
      </c>
      <c r="O25" s="58"/>
      <c r="P25" s="58"/>
      <c r="Q25" s="58"/>
      <c r="R25" s="58"/>
      <c r="S25" s="58"/>
      <c r="T25" s="58"/>
      <c r="U25" s="58"/>
      <c r="V25" s="58"/>
      <c r="W25" s="56">
        <f t="shared" si="1"/>
        <v>9972</v>
      </c>
      <c r="X25" s="44">
        <f t="shared" si="2"/>
        <v>19405</v>
      </c>
    </row>
    <row r="26" spans="1:26" ht="30" customHeight="1" thickBot="1">
      <c r="A26" s="70" t="s">
        <v>17</v>
      </c>
      <c r="B26" s="71"/>
      <c r="C26" s="71"/>
      <c r="D26" s="72">
        <v>62129.120000000003</v>
      </c>
      <c r="E26" s="71"/>
      <c r="F26" s="71"/>
      <c r="G26" s="71"/>
      <c r="H26" s="71"/>
      <c r="I26" s="71"/>
      <c r="J26" s="71"/>
      <c r="K26" s="71"/>
      <c r="L26" s="71"/>
      <c r="M26" s="73">
        <f t="shared" si="0"/>
        <v>62129.120000000003</v>
      </c>
      <c r="N26" s="74">
        <v>14724</v>
      </c>
      <c r="O26" s="75"/>
      <c r="P26" s="76"/>
      <c r="Q26" s="76"/>
      <c r="R26" s="76"/>
      <c r="S26" s="76"/>
      <c r="T26" s="76"/>
      <c r="U26" s="76"/>
      <c r="V26" s="76"/>
      <c r="W26" s="73">
        <f t="shared" si="1"/>
        <v>14724</v>
      </c>
      <c r="X26" s="46">
        <f t="shared" si="2"/>
        <v>76853.119999999995</v>
      </c>
    </row>
    <row r="27" spans="1:26" ht="32.25" customHeight="1" thickBot="1">
      <c r="A27" s="38" t="s">
        <v>1</v>
      </c>
      <c r="B27" s="39"/>
      <c r="C27" s="39"/>
      <c r="D27" s="40">
        <f t="shared" ref="D27:L27" si="3">SUM(D15:D26)</f>
        <v>662754.12</v>
      </c>
      <c r="E27" s="39">
        <f t="shared" si="3"/>
        <v>0</v>
      </c>
      <c r="F27" s="39">
        <f t="shared" si="3"/>
        <v>0</v>
      </c>
      <c r="G27" s="39">
        <f t="shared" si="3"/>
        <v>0</v>
      </c>
      <c r="H27" s="39">
        <f t="shared" si="3"/>
        <v>0</v>
      </c>
      <c r="I27" s="39">
        <f t="shared" si="3"/>
        <v>0</v>
      </c>
      <c r="J27" s="39">
        <f t="shared" si="3"/>
        <v>0</v>
      </c>
      <c r="K27" s="39">
        <f t="shared" si="3"/>
        <v>0</v>
      </c>
      <c r="L27" s="39">
        <f t="shared" si="3"/>
        <v>0</v>
      </c>
      <c r="M27" s="41">
        <f>SUM(M15:M26)</f>
        <v>672754.12</v>
      </c>
      <c r="N27" s="41">
        <f t="shared" ref="N27:X27" si="4">SUM(N15:N26)</f>
        <v>371935</v>
      </c>
      <c r="O27" s="42">
        <f t="shared" si="4"/>
        <v>0</v>
      </c>
      <c r="P27" s="42">
        <f t="shared" si="4"/>
        <v>0</v>
      </c>
      <c r="Q27" s="42">
        <f t="shared" si="4"/>
        <v>0</v>
      </c>
      <c r="R27" s="42">
        <f t="shared" si="4"/>
        <v>0</v>
      </c>
      <c r="S27" s="42">
        <f t="shared" si="4"/>
        <v>0</v>
      </c>
      <c r="T27" s="42">
        <f t="shared" si="4"/>
        <v>0</v>
      </c>
      <c r="U27" s="42">
        <f t="shared" si="4"/>
        <v>0</v>
      </c>
      <c r="V27" s="42">
        <f t="shared" si="4"/>
        <v>0</v>
      </c>
      <c r="W27" s="41">
        <f>SUM(W15:W26)</f>
        <v>371935</v>
      </c>
      <c r="X27" s="41">
        <f t="shared" si="4"/>
        <v>1044689.12</v>
      </c>
    </row>
    <row r="28" spans="1:26" s="5" customFormat="1">
      <c r="A28" s="23"/>
      <c r="B28" s="23"/>
      <c r="C28" s="23"/>
      <c r="D28" s="23"/>
      <c r="E28" s="23"/>
      <c r="F28" s="24"/>
      <c r="G28" s="3"/>
      <c r="H28" s="3"/>
      <c r="I28" s="4"/>
      <c r="J28" s="4"/>
      <c r="K28" s="4"/>
      <c r="L28" s="4"/>
      <c r="M28" s="4"/>
      <c r="N28" s="4"/>
      <c r="O28" s="4"/>
      <c r="P28" s="4"/>
      <c r="Q28" s="4"/>
      <c r="R28" s="4"/>
      <c r="S28" s="23"/>
      <c r="T28" s="23"/>
      <c r="U28" s="23"/>
      <c r="V28" s="23"/>
      <c r="W28" s="23"/>
      <c r="X28" s="23"/>
    </row>
    <row r="29" spans="1:26" s="6" customFormat="1" ht="189" customHeight="1">
      <c r="A29" s="110" t="s">
        <v>32</v>
      </c>
      <c r="B29" s="110"/>
      <c r="C29" s="110"/>
      <c r="D29" s="110"/>
      <c r="E29" s="110"/>
      <c r="F29" s="110"/>
      <c r="G29" s="110"/>
      <c r="H29" s="110"/>
      <c r="I29" s="110"/>
      <c r="J29" s="110"/>
      <c r="K29" s="110"/>
      <c r="L29" s="110"/>
      <c r="M29" s="110"/>
      <c r="N29" s="110"/>
      <c r="O29" s="110"/>
      <c r="P29" s="110"/>
      <c r="Q29" s="110"/>
      <c r="R29" s="110"/>
      <c r="S29" s="110"/>
      <c r="T29" s="110"/>
      <c r="U29" s="110"/>
      <c r="V29" s="110"/>
      <c r="W29" s="110"/>
      <c r="X29" s="110"/>
    </row>
    <row r="30" spans="1:26" s="7" customFormat="1" ht="70.5" customHeight="1">
      <c r="A30" s="110" t="s">
        <v>33</v>
      </c>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21"/>
      <c r="Z30" s="21"/>
    </row>
    <row r="31" spans="1:26" s="7" customFormat="1">
      <c r="A31" s="20"/>
      <c r="B31" s="20"/>
      <c r="C31" s="20"/>
      <c r="D31" s="22"/>
      <c r="E31" s="20"/>
      <c r="F31" s="20"/>
      <c r="G31" s="20"/>
      <c r="H31" s="20"/>
      <c r="I31" s="20"/>
      <c r="J31" s="20"/>
      <c r="K31" s="20"/>
      <c r="L31" s="20"/>
      <c r="M31" s="20"/>
      <c r="N31" s="20"/>
      <c r="O31" s="20"/>
      <c r="P31" s="20"/>
      <c r="Q31" s="20"/>
      <c r="R31" s="20"/>
      <c r="S31" s="16"/>
      <c r="T31" s="16"/>
      <c r="U31" s="16"/>
      <c r="V31" s="16"/>
      <c r="W31" s="16"/>
      <c r="X31" s="16"/>
    </row>
    <row r="32" spans="1:26" s="7" customFormat="1" ht="27">
      <c r="A32" s="106" t="s">
        <v>18</v>
      </c>
      <c r="B32" s="106"/>
      <c r="C32" s="106"/>
      <c r="D32" s="106"/>
      <c r="E32" s="106"/>
      <c r="F32" s="106"/>
      <c r="G32" s="25"/>
      <c r="H32" s="77"/>
      <c r="I32" s="107" t="s">
        <v>34</v>
      </c>
      <c r="J32" s="107"/>
      <c r="K32" s="107"/>
      <c r="L32" s="107"/>
      <c r="M32" s="107"/>
      <c r="N32" s="107"/>
      <c r="O32" s="77"/>
      <c r="P32" s="77"/>
      <c r="Q32" s="77"/>
      <c r="R32" s="107" t="s">
        <v>41</v>
      </c>
      <c r="S32" s="107"/>
      <c r="T32" s="107"/>
      <c r="U32" s="107"/>
      <c r="V32" s="107"/>
      <c r="W32" s="107"/>
      <c r="X32" s="25"/>
    </row>
    <row r="33" spans="1:24" s="5" customFormat="1" ht="27">
      <c r="A33" s="78"/>
      <c r="B33" s="78"/>
      <c r="C33" s="78"/>
      <c r="D33" s="78"/>
      <c r="E33" s="78"/>
      <c r="F33" s="78"/>
      <c r="G33" s="25"/>
      <c r="H33" s="79"/>
      <c r="I33" s="79"/>
      <c r="J33" s="79"/>
      <c r="K33" s="79"/>
      <c r="L33" s="78"/>
      <c r="M33" s="80"/>
      <c r="N33" s="79"/>
      <c r="O33" s="79"/>
      <c r="P33" s="79"/>
      <c r="Q33" s="79"/>
      <c r="R33" s="79"/>
      <c r="S33" s="25"/>
      <c r="T33" s="25"/>
      <c r="U33" s="25"/>
      <c r="V33" s="25"/>
      <c r="W33" s="25"/>
      <c r="X33" s="25"/>
    </row>
    <row r="34" spans="1:24" s="5" customFormat="1" ht="27">
      <c r="A34" s="78"/>
      <c r="B34" s="78"/>
      <c r="C34" s="78"/>
      <c r="D34" s="78"/>
      <c r="E34" s="78"/>
      <c r="F34" s="78"/>
      <c r="G34" s="25"/>
      <c r="H34" s="79"/>
      <c r="I34" s="79"/>
      <c r="J34" s="79"/>
      <c r="K34" s="79"/>
      <c r="L34" s="78"/>
      <c r="M34" s="80"/>
      <c r="N34" s="79"/>
      <c r="O34" s="79"/>
      <c r="P34" s="79"/>
      <c r="Q34" s="79"/>
      <c r="R34" s="79"/>
      <c r="S34" s="25"/>
      <c r="T34" s="25"/>
      <c r="U34" s="25"/>
      <c r="V34" s="25"/>
      <c r="W34" s="25"/>
      <c r="X34" s="25"/>
    </row>
    <row r="35" spans="1:24" s="5" customFormat="1" ht="27">
      <c r="A35" s="78"/>
      <c r="B35" s="108" t="s">
        <v>42</v>
      </c>
      <c r="C35" s="108"/>
      <c r="D35" s="108"/>
      <c r="E35" s="108"/>
      <c r="F35" s="108"/>
      <c r="G35" s="25"/>
      <c r="H35" s="79"/>
      <c r="I35" s="79"/>
      <c r="J35" s="81"/>
      <c r="K35" s="81"/>
      <c r="L35" s="81"/>
      <c r="M35" s="81"/>
      <c r="N35" s="81"/>
      <c r="O35" s="79"/>
      <c r="P35" s="79"/>
      <c r="Q35" s="79"/>
      <c r="R35" s="79"/>
      <c r="S35" s="25"/>
      <c r="T35" s="25"/>
      <c r="U35" s="25"/>
      <c r="V35" s="25"/>
      <c r="W35" s="25"/>
      <c r="X35" s="25"/>
    </row>
    <row r="36" spans="1:24" s="5" customFormat="1" ht="27">
      <c r="A36" s="87" t="s">
        <v>39</v>
      </c>
      <c r="B36" s="87"/>
      <c r="C36" s="87"/>
      <c r="D36" s="87"/>
      <c r="E36" s="87"/>
      <c r="F36" s="87"/>
      <c r="G36" s="25"/>
      <c r="H36" s="82"/>
      <c r="I36" s="82"/>
      <c r="J36" s="87" t="s">
        <v>35</v>
      </c>
      <c r="K36" s="87"/>
      <c r="L36" s="87"/>
      <c r="M36" s="87"/>
      <c r="N36" s="87"/>
      <c r="O36" s="83"/>
      <c r="P36" s="83"/>
      <c r="Q36" s="83"/>
      <c r="R36" s="80"/>
      <c r="S36" s="88" t="s">
        <v>43</v>
      </c>
      <c r="T36" s="88"/>
      <c r="U36" s="88"/>
      <c r="V36" s="88"/>
      <c r="W36" s="88"/>
      <c r="X36" s="25"/>
    </row>
    <row r="37" spans="1:24" s="5" customFormat="1" ht="27">
      <c r="A37" s="87"/>
      <c r="B37" s="87"/>
      <c r="C37" s="87"/>
      <c r="D37" s="87"/>
      <c r="E37" s="87"/>
      <c r="F37" s="87"/>
      <c r="G37" s="25"/>
      <c r="H37" s="82"/>
      <c r="I37" s="82"/>
      <c r="J37" s="87"/>
      <c r="K37" s="87"/>
      <c r="L37" s="87"/>
      <c r="M37" s="87"/>
      <c r="N37" s="87"/>
      <c r="O37" s="83"/>
      <c r="P37" s="83"/>
      <c r="Q37" s="83"/>
      <c r="R37" s="84"/>
      <c r="S37" s="88"/>
      <c r="T37" s="88"/>
      <c r="U37" s="88"/>
      <c r="V37" s="88"/>
      <c r="W37" s="88"/>
      <c r="X37" s="25"/>
    </row>
    <row r="38" spans="1:24" s="5" customFormat="1" ht="27">
      <c r="A38" s="89" t="s">
        <v>37</v>
      </c>
      <c r="B38" s="89"/>
      <c r="C38" s="89"/>
      <c r="D38" s="89"/>
      <c r="E38" s="89"/>
      <c r="F38" s="89"/>
      <c r="G38" s="37"/>
      <c r="H38" s="85"/>
      <c r="I38" s="89" t="s">
        <v>36</v>
      </c>
      <c r="J38" s="89"/>
      <c r="K38" s="89"/>
      <c r="L38" s="89"/>
      <c r="M38" s="89"/>
      <c r="N38" s="89"/>
      <c r="O38" s="37"/>
      <c r="P38" s="86"/>
      <c r="Q38" s="86"/>
      <c r="R38" s="89" t="s">
        <v>44</v>
      </c>
      <c r="S38" s="89"/>
      <c r="T38" s="89"/>
      <c r="U38" s="89"/>
      <c r="V38" s="89"/>
      <c r="W38" s="89"/>
      <c r="X38" s="89"/>
    </row>
    <row r="39" spans="1:24" s="5" customFormat="1"/>
    <row r="40" spans="1:24" s="5" customFormat="1"/>
    <row r="41" spans="1:24" s="5" customFormat="1"/>
    <row r="42" spans="1:24" s="5" customFormat="1"/>
    <row r="43" spans="1:24" s="5" customFormat="1"/>
    <row r="44" spans="1:24" s="5" customFormat="1"/>
    <row r="45" spans="1:24" s="5" customFormat="1"/>
    <row r="46" spans="1:24" s="5" customFormat="1"/>
    <row r="47" spans="1:24" s="5" customFormat="1"/>
    <row r="48" spans="1:24" s="5" customFormat="1"/>
    <row r="49" s="5" customFormat="1"/>
    <row r="50" s="5" customFormat="1"/>
    <row r="51" s="5" customFormat="1"/>
    <row r="52" s="5" customFormat="1"/>
    <row r="53" s="5" customFormat="1"/>
    <row r="54" s="5" customFormat="1"/>
    <row r="55" s="5" customFormat="1"/>
    <row r="56" s="5" customFormat="1"/>
    <row r="57" s="5" customFormat="1"/>
    <row r="58" s="5" customFormat="1"/>
    <row r="59" s="5" customFormat="1"/>
    <row r="60" s="5" customFormat="1"/>
    <row r="61" s="5" customFormat="1"/>
    <row r="62" s="5" customFormat="1"/>
    <row r="63" s="5" customFormat="1"/>
    <row r="64" s="5" customFormat="1"/>
    <row r="65" s="5" customFormat="1"/>
    <row r="66" s="5" customFormat="1"/>
    <row r="67" s="5" customFormat="1"/>
    <row r="68" s="5" customFormat="1"/>
    <row r="69" s="5" customFormat="1"/>
    <row r="70" s="5" customFormat="1"/>
    <row r="71" s="5" customFormat="1"/>
    <row r="72" s="5" customFormat="1"/>
    <row r="73" s="5" customFormat="1"/>
    <row r="74" s="5" customFormat="1"/>
    <row r="75" s="5" customFormat="1"/>
    <row r="76" s="5" customFormat="1"/>
    <row r="77" s="5" customFormat="1"/>
    <row r="78" s="5" customFormat="1"/>
    <row r="79" s="5" customFormat="1"/>
    <row r="80" s="5" customFormat="1"/>
    <row r="81" s="5" customFormat="1"/>
    <row r="82" s="5" customFormat="1"/>
    <row r="83" s="5" customFormat="1"/>
    <row r="84" s="5" customFormat="1"/>
    <row r="85" s="5" customFormat="1"/>
    <row r="86" s="5" customFormat="1"/>
    <row r="87" s="5" customFormat="1"/>
    <row r="88" s="5" customFormat="1"/>
    <row r="89" s="5" customFormat="1"/>
    <row r="90" s="5" customFormat="1"/>
    <row r="91" s="5" customFormat="1"/>
    <row r="92" s="5" customFormat="1"/>
    <row r="93" s="5" customFormat="1"/>
    <row r="94" s="5" customFormat="1"/>
    <row r="95" s="5" customFormat="1"/>
    <row r="96" s="5" customFormat="1"/>
    <row r="97" s="5" customFormat="1"/>
    <row r="98" s="5" customFormat="1"/>
    <row r="99" s="5" customFormat="1"/>
    <row r="100" s="5" customFormat="1"/>
    <row r="101" s="5" customFormat="1"/>
    <row r="102" s="5" customFormat="1"/>
    <row r="103" s="5" customFormat="1"/>
    <row r="104" s="5" customFormat="1"/>
    <row r="105" s="5" customFormat="1"/>
    <row r="106" s="5" customFormat="1"/>
    <row r="107" s="5" customFormat="1"/>
    <row r="108" s="5" customFormat="1"/>
    <row r="109" s="5" customFormat="1"/>
    <row r="110" s="5" customFormat="1"/>
    <row r="111" s="5" customFormat="1"/>
    <row r="112" s="5" customFormat="1"/>
    <row r="113" s="5" customFormat="1"/>
    <row r="114" s="5" customFormat="1"/>
    <row r="115" s="5" customFormat="1"/>
    <row r="116" s="5" customFormat="1"/>
    <row r="117" s="5" customFormat="1"/>
    <row r="118" s="5" customFormat="1"/>
    <row r="119" s="5" customFormat="1"/>
    <row r="120" s="5" customFormat="1"/>
    <row r="121" s="5" customFormat="1"/>
    <row r="122" s="5" customFormat="1"/>
    <row r="123" s="5" customFormat="1"/>
    <row r="124" s="5" customFormat="1"/>
    <row r="125" s="5" customFormat="1"/>
    <row r="126" s="5" customFormat="1"/>
    <row r="127" s="5" customFormat="1"/>
    <row r="128" s="5" customFormat="1"/>
    <row r="129" s="5" customFormat="1"/>
    <row r="130" s="5" customFormat="1"/>
    <row r="131" s="5" customFormat="1"/>
    <row r="132" s="5" customFormat="1"/>
    <row r="133" s="5" customFormat="1"/>
    <row r="134" s="5" customFormat="1"/>
    <row r="135" s="5" customFormat="1"/>
    <row r="136" s="5" customFormat="1"/>
    <row r="137" s="5" customFormat="1"/>
    <row r="138" s="5" customFormat="1"/>
    <row r="139" s="5" customFormat="1"/>
    <row r="140" s="5" customFormat="1"/>
    <row r="141" s="5" customFormat="1"/>
    <row r="142" s="5" customFormat="1"/>
  </sheetData>
  <mergeCells count="44">
    <mergeCell ref="A12:A14"/>
    <mergeCell ref="B12:B14"/>
    <mergeCell ref="C12:C14"/>
    <mergeCell ref="W12:W14"/>
    <mergeCell ref="H13:H14"/>
    <mergeCell ref="I13:I14"/>
    <mergeCell ref="J13:J14"/>
    <mergeCell ref="K13:K14"/>
    <mergeCell ref="A32:F32"/>
    <mergeCell ref="I32:N32"/>
    <mergeCell ref="R32:W32"/>
    <mergeCell ref="B35:F35"/>
    <mergeCell ref="A8:X8"/>
    <mergeCell ref="X12:X14"/>
    <mergeCell ref="O13:O14"/>
    <mergeCell ref="T13:T14"/>
    <mergeCell ref="S13:S14"/>
    <mergeCell ref="R13:R14"/>
    <mergeCell ref="Q13:Q14"/>
    <mergeCell ref="V13:V14"/>
    <mergeCell ref="U13:U14"/>
    <mergeCell ref="A30:X30"/>
    <mergeCell ref="A29:X29"/>
    <mergeCell ref="N13:N14"/>
    <mergeCell ref="A3:X3"/>
    <mergeCell ref="A4:X4"/>
    <mergeCell ref="A5:X5"/>
    <mergeCell ref="A6:X6"/>
    <mergeCell ref="A7:X7"/>
    <mergeCell ref="N12:V12"/>
    <mergeCell ref="M12:M14"/>
    <mergeCell ref="D12:L12"/>
    <mergeCell ref="G13:G14"/>
    <mergeCell ref="F13:F14"/>
    <mergeCell ref="E13:E14"/>
    <mergeCell ref="D13:D14"/>
    <mergeCell ref="L13:L14"/>
    <mergeCell ref="P13:P14"/>
    <mergeCell ref="A36:F37"/>
    <mergeCell ref="J36:N37"/>
    <mergeCell ref="S36:W37"/>
    <mergeCell ref="A38:F38"/>
    <mergeCell ref="I38:N38"/>
    <mergeCell ref="R38:X38"/>
  </mergeCells>
  <printOptions horizontalCentered="1"/>
  <pageMargins left="0.15748031496062992" right="0.78740157480314965" top="0.74803149606299213" bottom="0.74803149606299213" header="0.31496062992125984" footer="0.31496062992125984"/>
  <pageSetup scale="2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2 DERECHOS DE AGUA</vt:lpstr>
      <vt:lpstr>'ANEXO 2 DERECHOS DE AGUA'!Área_de_impresión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 Adela Centeno Fonticiella</dc:creator>
  <cp:lastModifiedBy>CORDINADORCONTABILID</cp:lastModifiedBy>
  <cp:lastPrinted>2022-03-09T19:27:40Z</cp:lastPrinted>
  <dcterms:created xsi:type="dcterms:W3CDTF">2016-03-15T16:20:30Z</dcterms:created>
  <dcterms:modified xsi:type="dcterms:W3CDTF">2022-03-09T19:28:33Z</dcterms:modified>
</cp:coreProperties>
</file>