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CONTABLE\"/>
    </mc:Choice>
  </mc:AlternateContent>
  <xr:revisionPtr revIDLastSave="0" documentId="8_{13DD2EBC-A7C4-49CD-AB8E-02C00078165A}" xr6:coauthVersionLast="47" xr6:coauthVersionMax="47" xr10:uidLastSave="{00000000-0000-0000-0000-000000000000}"/>
  <bookViews>
    <workbookView xWindow="2460" yWindow="2460" windowWidth="15375" windowHeight="78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F54" i="1"/>
  <c r="F53" i="1"/>
  <c r="F64" i="1" s="1"/>
  <c r="G46" i="1"/>
  <c r="F46" i="1"/>
  <c r="F41" i="1"/>
  <c r="F50" i="1"/>
  <c r="F66" i="1" s="1"/>
  <c r="F70" i="1" s="1"/>
  <c r="G21" i="1"/>
  <c r="F21" i="1"/>
  <c r="G9" i="1"/>
  <c r="G38" i="1"/>
  <c r="F9" i="1"/>
  <c r="F38" i="1"/>
  <c r="G41" i="1"/>
  <c r="G50" i="1"/>
  <c r="F60" i="1"/>
  <c r="F59" i="1"/>
  <c r="G60" i="1"/>
  <c r="G59" i="1"/>
  <c r="G64" i="1" s="1"/>
  <c r="G66" i="1" l="1"/>
  <c r="G70" i="1" s="1"/>
</calcChain>
</file>

<file path=xl/sharedStrings.xml><?xml version="1.0" encoding="utf-8"?>
<sst xmlns="http://schemas.openxmlformats.org/spreadsheetml/2006/main" count="100" uniqueCount="94">
  <si>
    <t>Estado de Flujos de Efectivo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</si>
  <si>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</si>
  <si>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</si>
  <si>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</si>
  <si>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</si>
  <si>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</si>
  <si>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</si>
  <si>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</si>
  <si>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</si>
  <si>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</si>
  <si>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</si>
  <si>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</si>
  <si>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</si>
  <si>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Servicios Personales</t>
  </si>
  <si>
    <t>Materiales y Suministros</t>
  </si>
  <si>
    <t>Servicios Generales</t>
  </si>
  <si>
    <t>Transferencias Internas y Asignaciones al Sector Público</t>
  </si>
  <si>
    <t xml:space="preserve">   Interno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</si>
  <si>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</si>
  <si>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</si>
  <si>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</si>
  <si>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</si>
  <si>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</si>
  <si>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</si>
  <si>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</si>
  <si>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</si>
  <si>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</si>
  <si>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</si>
  <si>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</si>
  <si>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</si>
  <si>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</si>
  <si>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</si>
  <si>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Otros Orígenes de Operación</t>
  </si>
  <si>
    <t>Otras Aplicaciones de Operación</t>
  </si>
  <si>
    <t>Productos</t>
  </si>
  <si>
    <t>Aprovechamientos</t>
  </si>
  <si>
    <t>Ingresos por Venta de Bienes y Prestación de Servicios</t>
  </si>
  <si>
    <t xml:space="preserve">Transferencias, Asignaciones, Subsidios y Subvenciones, y Pensiones y Jubilaciones </t>
  </si>
  <si>
    <t>(Cifras en Pesos)</t>
  </si>
  <si>
    <t xml:space="preserve">   Endeudamiento Neto</t>
  </si>
  <si>
    <t xml:space="preserve">   Otros Orígenes de Financiamiento</t>
  </si>
  <si>
    <t xml:space="preserve">  Servicios de la Deuda</t>
  </si>
  <si>
    <t xml:space="preserve">  Interno</t>
  </si>
  <si>
    <t xml:space="preserve">  Externo</t>
  </si>
  <si>
    <t xml:space="preserve">  Otras Aplicaciones de Financiamiento</t>
  </si>
  <si>
    <t>Flujos de Efectivo de las Actividades de Financiamiento</t>
  </si>
  <si>
    <t>Bajo protesta de decir verdad declaramos que los Estados Financieros y sus notas, son razonablemente correctos y son responsabilidad del emisor.</t>
  </si>
  <si>
    <t>Efectivo y Equivalentes al Efectivo al Final del Ejercicio</t>
  </si>
  <si>
    <t>1A10</t>
  </si>
  <si>
    <t>1A20</t>
  </si>
  <si>
    <t>1A30</t>
  </si>
  <si>
    <t>1A40</t>
  </si>
  <si>
    <t>1A50</t>
  </si>
  <si>
    <t>1A60</t>
  </si>
  <si>
    <t>1A70</t>
  </si>
  <si>
    <t>1A80</t>
  </si>
  <si>
    <t>1A90</t>
  </si>
  <si>
    <t>1A9999</t>
  </si>
  <si>
    <t>1B9999</t>
  </si>
  <si>
    <t>2A5262</t>
  </si>
  <si>
    <t>2A5363</t>
  </si>
  <si>
    <t>2A5964</t>
  </si>
  <si>
    <t>2B5160</t>
  </si>
  <si>
    <t>2B5256</t>
  </si>
  <si>
    <t>2B5999</t>
  </si>
  <si>
    <t>3A03</t>
  </si>
  <si>
    <t>3A04</t>
  </si>
  <si>
    <t>3B9000</t>
  </si>
  <si>
    <t>3B910</t>
  </si>
  <si>
    <t>3B9900</t>
  </si>
  <si>
    <t>4A1110</t>
  </si>
  <si>
    <t>1B10000</t>
  </si>
  <si>
    <t>1B20000</t>
  </si>
  <si>
    <t>1B41000</t>
  </si>
  <si>
    <t>1B30000</t>
  </si>
  <si>
    <t>1B42000</t>
  </si>
  <si>
    <t>1B43000</t>
  </si>
  <si>
    <t>1B44000</t>
  </si>
  <si>
    <t>1B45000</t>
  </si>
  <si>
    <t>1B46000</t>
  </si>
  <si>
    <t>1B47000</t>
  </si>
  <si>
    <t>1B48000</t>
  </si>
  <si>
    <t>1B49000</t>
  </si>
  <si>
    <t>1B81000</t>
  </si>
  <si>
    <t>1B83000</t>
  </si>
  <si>
    <t>1B85000</t>
  </si>
  <si>
    <t>Flujos Netos de Efectivo por Actividades de Financiamiento</t>
  </si>
  <si>
    <t>Contribuciones de Mejoras</t>
  </si>
  <si>
    <t>Transferencias al Resto del Sector Público</t>
  </si>
  <si>
    <t>Efectivo y Equivalentes al Efectivo al Inicio del Ejercicio</t>
  </si>
  <si>
    <t>Participaciones, Aportaciones, Convenios, Incentivos Derivados de la Colaboración Fiscal y Fondos Distintos de Aportaciones</t>
  </si>
  <si>
    <t>Sistema para el Desarrollo Integral de la Familia en el Municipio de Hecelchakán</t>
  </si>
  <si>
    <t>Del 1 de Enero al 31 de Diciembre de 2022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</si>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</sst>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theme="0"/>
      <name val="Arial"/>
      <family val="2"/>
    </font>
    <font>
      <sz val="4"/>
      <color theme="0"/>
      <name val="Arial"/>
      <family val="2"/>
    </font>
    <font>
      <sz val="4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165" fontId="10" fillId="3" borderId="1" xfId="2" applyNumberFormat="1" applyFont="1" applyFill="1" applyBorder="1" applyAlignment="1">
      <alignment horizontal="center" vertical="center"/>
    </xf>
    <xf numFmtId="165" fontId="10" fillId="3" borderId="2" xfId="2" applyNumberFormat="1" applyFont="1" applyFill="1" applyBorder="1" applyAlignment="1">
      <alignment horizontal="center" vertical="center"/>
    </xf>
    <xf numFmtId="165" fontId="10" fillId="3" borderId="3" xfId="2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left" vertical="top"/>
    </xf>
    <xf numFmtId="3" fontId="2" fillId="2" borderId="0" xfId="3" applyNumberFormat="1" applyFont="1" applyFill="1" applyBorder="1" applyAlignment="1">
      <alignment horizontal="right" vertical="top" wrapText="1" indent="1"/>
    </xf>
    <xf numFmtId="3" fontId="2" fillId="2" borderId="0" xfId="3" applyNumberFormat="1" applyFont="1" applyFill="1" applyBorder="1" applyAlignment="1">
      <alignment horizontal="right" vertical="top" wrapText="1"/>
    </xf>
    <xf numFmtId="0" fontId="11" fillId="4" borderId="0" xfId="0" applyFont="1" applyFill="1" applyBorder="1"/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top"/>
    </xf>
    <xf numFmtId="0" fontId="12" fillId="4" borderId="0" xfId="0" applyFont="1" applyFill="1"/>
    <xf numFmtId="0" fontId="11" fillId="4" borderId="0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wrapText="1"/>
    </xf>
    <xf numFmtId="0" fontId="13" fillId="4" borderId="0" xfId="0" applyFont="1" applyFill="1"/>
    <xf numFmtId="0" fontId="14" fillId="4" borderId="0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 wrapText="1"/>
    </xf>
    <xf numFmtId="43" fontId="3" fillId="2" borderId="0" xfId="2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>
      <alignment horizontal="center"/>
    </xf>
    <xf numFmtId="0" fontId="8" fillId="2" borderId="0" xfId="3" applyFont="1" applyFill="1" applyBorder="1" applyAlignment="1">
      <alignment vertical="top"/>
    </xf>
    <xf numFmtId="3" fontId="7" fillId="2" borderId="0" xfId="3" applyNumberFormat="1" applyFont="1" applyFill="1" applyBorder="1" applyAlignment="1">
      <alignment horizontal="right" vertical="top" indent="1"/>
    </xf>
    <xf numFmtId="3" fontId="7" fillId="2" borderId="0" xfId="3" applyNumberFormat="1" applyFont="1" applyFill="1" applyBorder="1" applyAlignment="1">
      <alignment vertical="top"/>
    </xf>
    <xf numFmtId="3" fontId="8" fillId="2" borderId="0" xfId="3" applyNumberFormat="1" applyFont="1" applyFill="1" applyBorder="1" applyAlignment="1" applyProtection="1">
      <alignment horizontal="right" vertical="top" indent="1"/>
      <protection locked="0"/>
    </xf>
    <xf numFmtId="3" fontId="8" fillId="2" borderId="0" xfId="3" applyNumberFormat="1" applyFont="1" applyFill="1" applyBorder="1" applyAlignment="1" applyProtection="1">
      <alignment vertical="top"/>
      <protection locked="0"/>
    </xf>
    <xf numFmtId="0" fontId="8" fillId="2" borderId="0" xfId="3" applyFont="1" applyFill="1" applyBorder="1" applyAlignment="1">
      <alignment horizontal="right" vertical="top" indent="1"/>
    </xf>
    <xf numFmtId="3" fontId="7" fillId="2" borderId="0" xfId="3" applyNumberFormat="1" applyFont="1" applyFill="1" applyBorder="1" applyAlignment="1">
      <alignment horizontal="right" vertical="top" wrapText="1" indent="1"/>
    </xf>
    <xf numFmtId="3" fontId="7" fillId="2" borderId="0" xfId="3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right" indent="1"/>
    </xf>
    <xf numFmtId="0" fontId="9" fillId="2" borderId="0" xfId="0" applyFont="1" applyFill="1" applyBorder="1"/>
    <xf numFmtId="3" fontId="8" fillId="2" borderId="0" xfId="3" applyNumberFormat="1" applyFont="1" applyFill="1" applyBorder="1" applyAlignment="1">
      <alignment horizontal="right" vertical="top" indent="1"/>
    </xf>
    <xf numFmtId="3" fontId="8" fillId="2" borderId="0" xfId="3" applyNumberFormat="1" applyFont="1" applyFill="1" applyBorder="1" applyAlignment="1">
      <alignment vertical="top"/>
    </xf>
    <xf numFmtId="3" fontId="7" fillId="2" borderId="0" xfId="3" applyNumberFormat="1" applyFont="1" applyFill="1" applyBorder="1" applyAlignment="1" applyProtection="1">
      <alignment horizontal="right" vertical="top" wrapText="1" indent="1"/>
      <protection locked="0"/>
    </xf>
    <xf numFmtId="3" fontId="7" fillId="2" borderId="0" xfId="3" applyNumberFormat="1" applyFont="1" applyFill="1" applyBorder="1" applyAlignment="1" applyProtection="1">
      <alignment horizontal="right" vertical="top" wrapText="1"/>
      <protection locked="0"/>
    </xf>
    <xf numFmtId="3" fontId="7" fillId="2" borderId="0" xfId="3" applyNumberFormat="1" applyFont="1" applyFill="1" applyBorder="1" applyAlignment="1" applyProtection="1">
      <alignment horizontal="right" vertical="top" wrapText="1" indent="1"/>
    </xf>
    <xf numFmtId="3" fontId="7" fillId="2" borderId="0" xfId="3" applyNumberFormat="1" applyFont="1" applyFill="1" applyBorder="1" applyAlignment="1" applyProtection="1">
      <alignment horizontal="right" vertical="top" wrapText="1"/>
    </xf>
    <xf numFmtId="0" fontId="7" fillId="2" borderId="4" xfId="3" applyFont="1" applyFill="1" applyBorder="1" applyAlignment="1">
      <alignment vertical="top"/>
    </xf>
    <xf numFmtId="0" fontId="8" fillId="2" borderId="1" xfId="3" applyFont="1" applyFill="1" applyBorder="1" applyAlignment="1">
      <alignment vertical="top"/>
    </xf>
    <xf numFmtId="0" fontId="9" fillId="2" borderId="2" xfId="0" applyFont="1" applyFill="1" applyBorder="1" applyAlignment="1">
      <alignment vertical="top"/>
    </xf>
    <xf numFmtId="0" fontId="9" fillId="2" borderId="5" xfId="0" applyFont="1" applyFill="1" applyBorder="1" applyAlignment="1">
      <alignment vertical="top"/>
    </xf>
    <xf numFmtId="0" fontId="9" fillId="2" borderId="6" xfId="0" applyFont="1" applyFill="1" applyBorder="1" applyAlignment="1">
      <alignment vertical="top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7" fillId="2" borderId="5" xfId="3" applyFont="1" applyFill="1" applyBorder="1" applyAlignment="1">
      <alignment vertical="top"/>
    </xf>
    <xf numFmtId="0" fontId="7" fillId="0" borderId="5" xfId="3" applyFont="1" applyFill="1" applyBorder="1" applyAlignment="1">
      <alignment vertical="top"/>
    </xf>
    <xf numFmtId="0" fontId="9" fillId="2" borderId="7" xfId="0" applyFont="1" applyFill="1" applyBorder="1" applyAlignment="1">
      <alignment horizontal="left" vertical="top" wrapText="1"/>
    </xf>
    <xf numFmtId="0" fontId="7" fillId="2" borderId="8" xfId="3" applyFont="1" applyFill="1" applyBorder="1" applyAlignment="1">
      <alignment horizontal="left" vertical="top"/>
    </xf>
    <xf numFmtId="3" fontId="7" fillId="2" borderId="8" xfId="3" applyNumberFormat="1" applyFont="1" applyFill="1" applyBorder="1" applyAlignment="1">
      <alignment horizontal="right" vertical="top" wrapText="1" indent="1"/>
    </xf>
    <xf numFmtId="3" fontId="7" fillId="2" borderId="8" xfId="3" applyNumberFormat="1" applyFont="1" applyFill="1" applyBorder="1" applyAlignment="1">
      <alignment horizontal="right" vertical="top" wrapText="1"/>
    </xf>
    <xf numFmtId="0" fontId="9" fillId="2" borderId="9" xfId="0" applyFont="1" applyFill="1" applyBorder="1" applyAlignment="1">
      <alignment horizontal="left" vertical="top" wrapText="1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center"/>
    </xf>
    <xf numFmtId="0" fontId="8" fillId="4" borderId="0" xfId="3" applyFont="1" applyFill="1" applyBorder="1" applyAlignment="1">
      <alignment horizontal="left" vertical="top" wrapText="1" indent="2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left" vertical="top"/>
    </xf>
    <xf numFmtId="0" fontId="7" fillId="2" borderId="0" xfId="3" applyFont="1" applyFill="1" applyBorder="1" applyAlignment="1">
      <alignment horizontal="left" vertical="top" inden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 inden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1346200</xdr:colOff>
      <xdr:row>74</xdr:row>
      <xdr:rowOff>6351</xdr:rowOff>
    </xdr:from>
    <xdr:to>
      <xdr:col>3</xdr:col>
      <xdr:colOff>781679</xdr:colOff>
      <xdr:row>76</xdr:row>
      <xdr:rowOff>82770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3BE4664A-7D21-4377-A7C2-E31930084BC6}"/>
            </a:ext>
          </a:extLst>
        </xdr:cNvPr>
        <xdr:cNvSpPr txBox="1"/>
      </xdr:nvSpPr>
      <xdr:spPr>
        <a:xfrm>
          <a:off x="1720850" y="10795001"/>
          <a:ext cx="2375498" cy="457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PROF. JESUS</a:t>
          </a:r>
          <a:r>
            <a:rPr lang="es-MX" sz="1050" baseline="0"/>
            <a:t> BERNABE CHI DAMIAN </a:t>
          </a:r>
        </a:p>
        <a:p>
          <a:pPr algn="ctr"/>
          <a:r>
            <a:rPr lang="es-MX" sz="1050" baseline="0"/>
            <a:t>DIRECTOR GENERAL</a:t>
          </a:r>
          <a:endParaRPr lang="es-MX" sz="1050"/>
        </a:p>
      </xdr:txBody>
    </xdr:sp>
    <xdr:clientData/>
  </xdr:twoCellAnchor>
  <xdr:twoCellAnchor>
    <xdr:from>
      <xdr:col>4</xdr:col>
      <xdr:colOff>241300</xdr:colOff>
      <xdr:row>74</xdr:row>
      <xdr:rowOff>10293</xdr:rowOff>
    </xdr:from>
    <xdr:to>
      <xdr:col>6</xdr:col>
      <xdr:colOff>701714</xdr:colOff>
      <xdr:row>76</xdr:row>
      <xdr:rowOff>93012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FD0351F-8C39-44A2-BC17-C38709F4529C}"/>
            </a:ext>
          </a:extLst>
        </xdr:cNvPr>
        <xdr:cNvSpPr txBox="1"/>
      </xdr:nvSpPr>
      <xdr:spPr>
        <a:xfrm>
          <a:off x="4368800" y="10798943"/>
          <a:ext cx="2381250" cy="473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aseline="0"/>
            <a:t>C. FRANCISCA RIVERO SALAZAR </a:t>
          </a:r>
        </a:p>
        <a:p>
          <a:pPr algn="ctr"/>
          <a:r>
            <a:rPr lang="es-MX" sz="1050" baseline="0"/>
            <a:t>JEFE DE ADMINISTRACIÓN Y FINANZAS</a:t>
          </a:r>
          <a:endParaRPr lang="es-MX" sz="1050"/>
        </a:p>
      </xdr:txBody>
    </xdr:sp>
    <xdr:clientData/>
  </xdr:twoCellAnchor>
  <xdr:twoCellAnchor editAs="oneCell">
    <xdr:from>
      <xdr:col>6</xdr:col>
      <xdr:colOff>295275</xdr:colOff>
      <xdr:row>1</xdr:row>
      <xdr:rowOff>47625</xdr:rowOff>
    </xdr:from>
    <xdr:to>
      <xdr:col>6</xdr:col>
      <xdr:colOff>866775</xdr:colOff>
      <xdr:row>4</xdr:row>
      <xdr:rowOff>142875</xdr:rowOff>
    </xdr:to>
    <xdr:pic>
      <xdr:nvPicPr>
        <xdr:cNvPr id="1039" name="Imagen 2">
          <a:extLst>
            <a:ext uri="{FF2B5EF4-FFF2-40B4-BE49-F238E27FC236}">
              <a16:creationId xmlns:a16="http://schemas.microsoft.com/office/drawing/2014/main" id="{B9EB7D4F-7299-4CEF-AE8D-1DE04000C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200025"/>
          <a:ext cx="571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1</xdr:row>
      <xdr:rowOff>57150</xdr:rowOff>
    </xdr:from>
    <xdr:to>
      <xdr:col>2</xdr:col>
      <xdr:colOff>962025</xdr:colOff>
      <xdr:row>5</xdr:row>
      <xdr:rowOff>95250</xdr:rowOff>
    </xdr:to>
    <xdr:pic>
      <xdr:nvPicPr>
        <xdr:cNvPr id="1040" name="Imagen 6">
          <a:extLst>
            <a:ext uri="{FF2B5EF4-FFF2-40B4-BE49-F238E27FC236}">
              <a16:creationId xmlns:a16="http://schemas.microsoft.com/office/drawing/2014/main" id="{AC04F28D-07BC-4086-A893-CD5022B5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0955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62"/>
  <sheetViews>
    <sheetView tabSelected="1" topLeftCell="A2" zoomScale="120" zoomScaleNormal="120" workbookViewId="0">
      <selection activeCell="F7" sqref="F7"/>
    </sheetView>
  </sheetViews>
  <sheetFormatPr baseColWidth="10" defaultColWidth="0" defaultRowHeight="12" zeroHeight="1" x14ac:dyDescent="0.2"/>
  <cols>
    <col min="1" max="1" width="3.28515625" style="23" customWidth="1"/>
    <col min="2" max="2" width="1.5703125" style="3" customWidth="1"/>
    <col min="3" max="3" width="43.140625" style="3" customWidth="1"/>
    <col min="4" max="4" width="12.140625" style="3" customWidth="1"/>
    <col min="5" max="5" width="10.5703125" style="3" customWidth="1"/>
    <col min="6" max="6" width="17" style="5" customWidth="1"/>
    <col min="7" max="7" width="15.85546875" style="5" customWidth="1"/>
    <col min="8" max="8" width="0.5703125" style="3" customWidth="1"/>
    <col min="9" max="9" width="1.85546875" style="4" customWidth="1"/>
    <col min="10" max="16384" width="0" style="4" hidden="1"/>
  </cols>
  <sheetData>
    <row r="1" spans="1:8" x14ac:dyDescent="0.2"/>
    <row r="2" spans="1:8" s="1" customFormat="1" x14ac:dyDescent="0.2">
      <c r="A2" s="22"/>
      <c r="B2" s="2"/>
      <c r="C2" s="66" t="s">
        <v>93</v>
      </c>
      <c r="D2" s="66"/>
      <c r="E2" s="66"/>
      <c r="F2" s="66"/>
      <c r="G2" s="66"/>
      <c r="H2" s="2"/>
    </row>
    <row r="3" spans="1:8" x14ac:dyDescent="0.2">
      <c r="B3" s="2"/>
      <c r="C3" s="66" t="s">
        <v>91</v>
      </c>
      <c r="D3" s="66"/>
      <c r="E3" s="66"/>
      <c r="F3" s="66"/>
      <c r="G3" s="66"/>
      <c r="H3" s="2"/>
    </row>
    <row r="4" spans="1:8" x14ac:dyDescent="0.2">
      <c r="B4" s="2"/>
      <c r="C4" s="66" t="s">
        <v>0</v>
      </c>
      <c r="D4" s="66"/>
      <c r="E4" s="66"/>
      <c r="F4" s="66"/>
      <c r="G4" s="66"/>
      <c r="H4" s="2"/>
    </row>
    <row r="5" spans="1:8" x14ac:dyDescent="0.2">
      <c r="B5" s="2"/>
      <c r="C5" s="66" t="s">
        <v>92</v>
      </c>
      <c r="D5" s="66"/>
      <c r="E5" s="66"/>
      <c r="F5" s="66"/>
      <c r="G5" s="66"/>
      <c r="H5" s="2"/>
    </row>
    <row r="6" spans="1:8" x14ac:dyDescent="0.2">
      <c r="C6" s="66" t="s">
        <v>38</v>
      </c>
      <c r="D6" s="66"/>
      <c r="E6" s="66"/>
      <c r="F6" s="66"/>
      <c r="G6" s="66"/>
      <c r="H6" s="14"/>
    </row>
    <row r="7" spans="1:8" s="1" customFormat="1" x14ac:dyDescent="0.2">
      <c r="A7" s="24"/>
      <c r="B7" s="68" t="s">
        <v>1</v>
      </c>
      <c r="C7" s="69"/>
      <c r="D7" s="15"/>
      <c r="E7" s="15"/>
      <c r="F7" s="18">
        <v>2022</v>
      </c>
      <c r="G7" s="16">
        <v>2021</v>
      </c>
      <c r="H7" s="17"/>
    </row>
    <row r="8" spans="1:8" x14ac:dyDescent="0.2">
      <c r="A8" s="25"/>
      <c r="B8" s="51"/>
      <c r="C8" s="70" t="s">
        <v>2</v>
      </c>
      <c r="D8" s="70"/>
      <c r="E8" s="70"/>
      <c r="F8" s="52"/>
      <c r="G8" s="52"/>
      <c r="H8" s="53"/>
    </row>
    <row r="9" spans="1:8" x14ac:dyDescent="0.2">
      <c r="A9" s="25"/>
      <c r="B9" s="54"/>
      <c r="C9" s="71" t="s">
        <v>4</v>
      </c>
      <c r="D9" s="71"/>
      <c r="E9" s="71"/>
      <c r="F9" s="36">
        <f>SUM(F10:F19)</f>
        <v>6387244.9400000004</v>
      </c>
      <c r="G9" s="37">
        <f>SUM(G10:G19)</f>
        <v>7016153.5999999996</v>
      </c>
      <c r="H9" s="55"/>
    </row>
    <row r="10" spans="1:8" x14ac:dyDescent="0.2">
      <c r="A10" s="26" t="s">
        <v>48</v>
      </c>
      <c r="B10" s="54"/>
      <c r="C10" s="67" t="s">
        <v>5</v>
      </c>
      <c r="D10" s="67"/>
      <c r="E10" s="67"/>
      <c r="F10" s="38">
        <v>0</v>
      </c>
      <c r="G10" s="39">
        <v>0</v>
      </c>
      <c r="H10" s="55"/>
    </row>
    <row r="11" spans="1:8" x14ac:dyDescent="0.2">
      <c r="A11" s="26" t="s">
        <v>49</v>
      </c>
      <c r="B11" s="54"/>
      <c r="C11" s="67" t="s">
        <v>7</v>
      </c>
      <c r="D11" s="67"/>
      <c r="E11" s="67"/>
      <c r="F11" s="38">
        <v>0</v>
      </c>
      <c r="G11" s="39">
        <v>0</v>
      </c>
      <c r="H11" s="55"/>
    </row>
    <row r="12" spans="1:8" x14ac:dyDescent="0.2">
      <c r="A12" s="26" t="s">
        <v>50</v>
      </c>
      <c r="B12" s="54"/>
      <c r="C12" s="67" t="s">
        <v>87</v>
      </c>
      <c r="D12" s="67"/>
      <c r="E12" s="67"/>
      <c r="F12" s="38">
        <v>0</v>
      </c>
      <c r="G12" s="39">
        <v>0</v>
      </c>
      <c r="H12" s="55"/>
    </row>
    <row r="13" spans="1:8" x14ac:dyDescent="0.2">
      <c r="A13" s="26" t="s">
        <v>51</v>
      </c>
      <c r="B13" s="54"/>
      <c r="C13" s="67" t="s">
        <v>9</v>
      </c>
      <c r="D13" s="67"/>
      <c r="E13" s="67"/>
      <c r="F13" s="38">
        <v>0</v>
      </c>
      <c r="G13" s="39">
        <v>0</v>
      </c>
      <c r="H13" s="55"/>
    </row>
    <row r="14" spans="1:8" x14ac:dyDescent="0.2">
      <c r="A14" s="26" t="s">
        <v>52</v>
      </c>
      <c r="B14" s="54"/>
      <c r="C14" s="67" t="s">
        <v>34</v>
      </c>
      <c r="D14" s="67"/>
      <c r="E14" s="67"/>
      <c r="F14" s="38">
        <v>16435.03</v>
      </c>
      <c r="G14" s="39">
        <v>0</v>
      </c>
      <c r="H14" s="55"/>
    </row>
    <row r="15" spans="1:8" x14ac:dyDescent="0.2">
      <c r="A15" s="26" t="s">
        <v>53</v>
      </c>
      <c r="B15" s="54"/>
      <c r="C15" s="67" t="s">
        <v>35</v>
      </c>
      <c r="D15" s="67"/>
      <c r="E15" s="67"/>
      <c r="F15" s="38">
        <v>0</v>
      </c>
      <c r="G15" s="39">
        <v>5213.6000000000004</v>
      </c>
      <c r="H15" s="55"/>
    </row>
    <row r="16" spans="1:8" x14ac:dyDescent="0.2">
      <c r="A16" s="26" t="s">
        <v>54</v>
      </c>
      <c r="B16" s="54"/>
      <c r="C16" s="67" t="s">
        <v>36</v>
      </c>
      <c r="D16" s="67"/>
      <c r="E16" s="67"/>
      <c r="F16" s="38">
        <v>0</v>
      </c>
      <c r="G16" s="39">
        <v>0</v>
      </c>
      <c r="H16" s="55"/>
    </row>
    <row r="17" spans="1:8" ht="23.25" customHeight="1" x14ac:dyDescent="0.2">
      <c r="A17" s="26" t="s">
        <v>55</v>
      </c>
      <c r="B17" s="54"/>
      <c r="C17" s="67" t="s">
        <v>90</v>
      </c>
      <c r="D17" s="67"/>
      <c r="E17" s="67"/>
      <c r="F17" s="38">
        <v>0</v>
      </c>
      <c r="G17" s="39">
        <v>0</v>
      </c>
      <c r="H17" s="55"/>
    </row>
    <row r="18" spans="1:8" x14ac:dyDescent="0.2">
      <c r="A18" s="26" t="s">
        <v>56</v>
      </c>
      <c r="B18" s="54"/>
      <c r="C18" s="67" t="s">
        <v>37</v>
      </c>
      <c r="D18" s="67"/>
      <c r="E18" s="67"/>
      <c r="F18" s="38">
        <v>6370809.9100000001</v>
      </c>
      <c r="G18" s="39">
        <v>7010940</v>
      </c>
      <c r="H18" s="55"/>
    </row>
    <row r="19" spans="1:8" x14ac:dyDescent="0.2">
      <c r="A19" s="26" t="s">
        <v>57</v>
      </c>
      <c r="B19" s="54"/>
      <c r="C19" s="67" t="s">
        <v>32</v>
      </c>
      <c r="D19" s="67"/>
      <c r="E19" s="67"/>
      <c r="F19" s="38">
        <v>0</v>
      </c>
      <c r="G19" s="39">
        <v>0</v>
      </c>
      <c r="H19" s="55"/>
    </row>
    <row r="20" spans="1:8" ht="6.75" customHeight="1" x14ac:dyDescent="0.2">
      <c r="A20" s="25"/>
      <c r="B20" s="54"/>
      <c r="C20" s="67"/>
      <c r="D20" s="67"/>
      <c r="E20" s="67"/>
      <c r="F20" s="40"/>
      <c r="G20" s="35"/>
      <c r="H20" s="55"/>
    </row>
    <row r="21" spans="1:8" x14ac:dyDescent="0.2">
      <c r="A21" s="25"/>
      <c r="B21" s="54"/>
      <c r="C21" s="71" t="s">
        <v>10</v>
      </c>
      <c r="D21" s="71"/>
      <c r="E21" s="71"/>
      <c r="F21" s="36">
        <f>SUM(F22:F37)</f>
        <v>6346605.8399999999</v>
      </c>
      <c r="G21" s="37">
        <f>SUM(G22:G37)</f>
        <v>6961254.2199999997</v>
      </c>
      <c r="H21" s="55"/>
    </row>
    <row r="22" spans="1:8" x14ac:dyDescent="0.2">
      <c r="A22" s="29" t="s">
        <v>71</v>
      </c>
      <c r="B22" s="54"/>
      <c r="C22" s="67" t="s">
        <v>13</v>
      </c>
      <c r="D22" s="67"/>
      <c r="E22" s="67"/>
      <c r="F22" s="38">
        <v>2782756.74</v>
      </c>
      <c r="G22" s="39">
        <v>3067813.56</v>
      </c>
      <c r="H22" s="55"/>
    </row>
    <row r="23" spans="1:8" x14ac:dyDescent="0.2">
      <c r="A23" s="29" t="s">
        <v>72</v>
      </c>
      <c r="B23" s="54"/>
      <c r="C23" s="67" t="s">
        <v>14</v>
      </c>
      <c r="D23" s="67"/>
      <c r="E23" s="67"/>
      <c r="F23" s="38">
        <v>1216274.43</v>
      </c>
      <c r="G23" s="39">
        <v>1133954.98</v>
      </c>
      <c r="H23" s="55"/>
    </row>
    <row r="24" spans="1:8" x14ac:dyDescent="0.2">
      <c r="A24" s="29" t="s">
        <v>74</v>
      </c>
      <c r="B24" s="54"/>
      <c r="C24" s="67" t="s">
        <v>15</v>
      </c>
      <c r="D24" s="67"/>
      <c r="E24" s="67"/>
      <c r="F24" s="38">
        <v>689303.76</v>
      </c>
      <c r="G24" s="39">
        <v>521307.61</v>
      </c>
      <c r="H24" s="55"/>
    </row>
    <row r="25" spans="1:8" x14ac:dyDescent="0.2">
      <c r="A25" s="29" t="s">
        <v>73</v>
      </c>
      <c r="B25" s="54"/>
      <c r="C25" s="67" t="s">
        <v>16</v>
      </c>
      <c r="D25" s="67"/>
      <c r="E25" s="67"/>
      <c r="F25" s="38">
        <v>0</v>
      </c>
      <c r="G25" s="39">
        <v>0</v>
      </c>
      <c r="H25" s="55"/>
    </row>
    <row r="26" spans="1:8" x14ac:dyDescent="0.2">
      <c r="A26" s="29" t="s">
        <v>75</v>
      </c>
      <c r="B26" s="54"/>
      <c r="C26" s="67" t="s">
        <v>88</v>
      </c>
      <c r="D26" s="67"/>
      <c r="E26" s="67"/>
      <c r="F26" s="38">
        <v>0</v>
      </c>
      <c r="G26" s="39">
        <v>0</v>
      </c>
      <c r="H26" s="55"/>
    </row>
    <row r="27" spans="1:8" x14ac:dyDescent="0.2">
      <c r="A27" s="29" t="s">
        <v>76</v>
      </c>
      <c r="B27" s="54"/>
      <c r="C27" s="67" t="s">
        <v>19</v>
      </c>
      <c r="D27" s="67"/>
      <c r="E27" s="67"/>
      <c r="F27" s="38">
        <v>0</v>
      </c>
      <c r="G27" s="39">
        <v>0</v>
      </c>
      <c r="H27" s="55"/>
    </row>
    <row r="28" spans="1:8" x14ac:dyDescent="0.2">
      <c r="A28" s="29" t="s">
        <v>77</v>
      </c>
      <c r="B28" s="54"/>
      <c r="C28" s="67" t="s">
        <v>20</v>
      </c>
      <c r="D28" s="67"/>
      <c r="E28" s="67"/>
      <c r="F28" s="38">
        <v>1603883.62</v>
      </c>
      <c r="G28" s="39">
        <v>2212600.69</v>
      </c>
      <c r="H28" s="55"/>
    </row>
    <row r="29" spans="1:8" x14ac:dyDescent="0.2">
      <c r="A29" s="29" t="s">
        <v>78</v>
      </c>
      <c r="B29" s="54"/>
      <c r="C29" s="67" t="s">
        <v>21</v>
      </c>
      <c r="D29" s="67"/>
      <c r="E29" s="67"/>
      <c r="F29" s="38">
        <v>0</v>
      </c>
      <c r="G29" s="39">
        <v>0</v>
      </c>
      <c r="H29" s="55"/>
    </row>
    <row r="30" spans="1:8" x14ac:dyDescent="0.2">
      <c r="A30" s="29" t="s">
        <v>79</v>
      </c>
      <c r="B30" s="54"/>
      <c r="C30" s="67" t="s">
        <v>22</v>
      </c>
      <c r="D30" s="67"/>
      <c r="E30" s="67"/>
      <c r="F30" s="38">
        <v>0</v>
      </c>
      <c r="G30" s="39">
        <v>0</v>
      </c>
      <c r="H30" s="55"/>
    </row>
    <row r="31" spans="1:8" x14ac:dyDescent="0.2">
      <c r="A31" s="29" t="s">
        <v>80</v>
      </c>
      <c r="B31" s="54"/>
      <c r="C31" s="67" t="s">
        <v>23</v>
      </c>
      <c r="D31" s="67"/>
      <c r="E31" s="67"/>
      <c r="F31" s="38">
        <v>0</v>
      </c>
      <c r="G31" s="39">
        <v>0</v>
      </c>
      <c r="H31" s="55"/>
    </row>
    <row r="32" spans="1:8" x14ac:dyDescent="0.2">
      <c r="A32" s="29" t="s">
        <v>81</v>
      </c>
      <c r="B32" s="54"/>
      <c r="C32" s="67" t="s">
        <v>24</v>
      </c>
      <c r="D32" s="67"/>
      <c r="E32" s="67"/>
      <c r="F32" s="38">
        <v>0</v>
      </c>
      <c r="G32" s="39">
        <v>0</v>
      </c>
      <c r="H32" s="55"/>
    </row>
    <row r="33" spans="1:8" x14ac:dyDescent="0.2">
      <c r="A33" s="29" t="s">
        <v>82</v>
      </c>
      <c r="B33" s="54"/>
      <c r="C33" s="67" t="s">
        <v>25</v>
      </c>
      <c r="D33" s="67"/>
      <c r="E33" s="67"/>
      <c r="F33" s="38">
        <v>0</v>
      </c>
      <c r="G33" s="39">
        <v>0</v>
      </c>
      <c r="H33" s="55"/>
    </row>
    <row r="34" spans="1:8" x14ac:dyDescent="0.2">
      <c r="A34" s="29" t="s">
        <v>83</v>
      </c>
      <c r="B34" s="54"/>
      <c r="C34" s="67" t="s">
        <v>26</v>
      </c>
      <c r="D34" s="67"/>
      <c r="E34" s="67"/>
      <c r="F34" s="38">
        <v>0</v>
      </c>
      <c r="G34" s="39">
        <v>0</v>
      </c>
      <c r="H34" s="55"/>
    </row>
    <row r="35" spans="1:8" x14ac:dyDescent="0.2">
      <c r="A35" s="29" t="s">
        <v>84</v>
      </c>
      <c r="B35" s="54"/>
      <c r="C35" s="67" t="s">
        <v>27</v>
      </c>
      <c r="D35" s="67"/>
      <c r="E35" s="67"/>
      <c r="F35" s="38">
        <v>0</v>
      </c>
      <c r="G35" s="39">
        <v>0</v>
      </c>
      <c r="H35" s="55"/>
    </row>
    <row r="36" spans="1:8" x14ac:dyDescent="0.2">
      <c r="A36" s="29" t="s">
        <v>85</v>
      </c>
      <c r="B36" s="54"/>
      <c r="C36" s="67" t="s">
        <v>28</v>
      </c>
      <c r="D36" s="67"/>
      <c r="E36" s="67"/>
      <c r="F36" s="38">
        <v>0</v>
      </c>
      <c r="G36" s="39">
        <v>0</v>
      </c>
      <c r="H36" s="55"/>
    </row>
    <row r="37" spans="1:8" x14ac:dyDescent="0.2">
      <c r="A37" s="26" t="s">
        <v>58</v>
      </c>
      <c r="B37" s="54"/>
      <c r="C37" s="67" t="s">
        <v>33</v>
      </c>
      <c r="D37" s="67"/>
      <c r="E37" s="67"/>
      <c r="F37" s="38">
        <v>54387.29</v>
      </c>
      <c r="G37" s="39">
        <v>25577.38</v>
      </c>
      <c r="H37" s="55"/>
    </row>
    <row r="38" spans="1:8" s="7" customFormat="1" ht="12" customHeight="1" x14ac:dyDescent="0.2">
      <c r="A38" s="27"/>
      <c r="B38" s="56"/>
      <c r="C38" s="73" t="s">
        <v>29</v>
      </c>
      <c r="D38" s="73"/>
      <c r="E38" s="73"/>
      <c r="F38" s="41">
        <f>F9-F21</f>
        <v>40639.100000000559</v>
      </c>
      <c r="G38" s="42">
        <f>G9-G21</f>
        <v>54899.379999999888</v>
      </c>
      <c r="H38" s="57"/>
    </row>
    <row r="39" spans="1:8" ht="6.75" customHeight="1" x14ac:dyDescent="0.2">
      <c r="A39" s="25"/>
      <c r="B39" s="54"/>
      <c r="C39" s="67"/>
      <c r="D39" s="67"/>
      <c r="E39" s="67"/>
      <c r="F39" s="43"/>
      <c r="G39" s="44"/>
      <c r="H39" s="55"/>
    </row>
    <row r="40" spans="1:8" s="7" customFormat="1" x14ac:dyDescent="0.2">
      <c r="A40" s="27"/>
      <c r="B40" s="58"/>
      <c r="C40" s="73" t="s">
        <v>3</v>
      </c>
      <c r="D40" s="73"/>
      <c r="E40" s="73"/>
      <c r="F40" s="45"/>
      <c r="G40" s="46"/>
      <c r="H40" s="57"/>
    </row>
    <row r="41" spans="1:8" s="7" customFormat="1" x14ac:dyDescent="0.2">
      <c r="A41" s="27"/>
      <c r="B41" s="54"/>
      <c r="C41" s="71" t="s">
        <v>4</v>
      </c>
      <c r="D41" s="71"/>
      <c r="E41" s="71"/>
      <c r="F41" s="36">
        <f>SUM(F42:F44)</f>
        <v>0</v>
      </c>
      <c r="G41" s="37">
        <f>SUM(G42:G44)</f>
        <v>0</v>
      </c>
      <c r="H41" s="57"/>
    </row>
    <row r="42" spans="1:8" s="7" customFormat="1" x14ac:dyDescent="0.2">
      <c r="A42" s="26" t="s">
        <v>59</v>
      </c>
      <c r="B42" s="54"/>
      <c r="C42" s="67" t="s">
        <v>6</v>
      </c>
      <c r="D42" s="67"/>
      <c r="E42" s="67"/>
      <c r="F42" s="38">
        <v>0</v>
      </c>
      <c r="G42" s="39">
        <v>0</v>
      </c>
      <c r="H42" s="57"/>
    </row>
    <row r="43" spans="1:8" s="7" customFormat="1" x14ac:dyDescent="0.2">
      <c r="A43" s="26" t="s">
        <v>60</v>
      </c>
      <c r="B43" s="54"/>
      <c r="C43" s="67" t="s">
        <v>8</v>
      </c>
      <c r="D43" s="67"/>
      <c r="E43" s="67"/>
      <c r="F43" s="38">
        <v>0</v>
      </c>
      <c r="G43" s="39">
        <v>0</v>
      </c>
      <c r="H43" s="57"/>
    </row>
    <row r="44" spans="1:8" s="7" customFormat="1" x14ac:dyDescent="0.2">
      <c r="A44" s="26" t="s">
        <v>61</v>
      </c>
      <c r="B44" s="54"/>
      <c r="C44" s="67" t="s">
        <v>31</v>
      </c>
      <c r="D44" s="67"/>
      <c r="E44" s="67"/>
      <c r="F44" s="38">
        <v>0</v>
      </c>
      <c r="G44" s="39">
        <v>0</v>
      </c>
      <c r="H44" s="57"/>
    </row>
    <row r="45" spans="1:8" ht="6.75" customHeight="1" x14ac:dyDescent="0.2">
      <c r="A45" s="25"/>
      <c r="B45" s="54"/>
      <c r="C45" s="67"/>
      <c r="D45" s="67"/>
      <c r="E45" s="67"/>
      <c r="F45" s="43"/>
      <c r="G45" s="44"/>
      <c r="H45" s="55"/>
    </row>
    <row r="46" spans="1:8" s="7" customFormat="1" x14ac:dyDescent="0.2">
      <c r="A46" s="27"/>
      <c r="B46" s="54"/>
      <c r="C46" s="71" t="s">
        <v>10</v>
      </c>
      <c r="D46" s="71"/>
      <c r="E46" s="71"/>
      <c r="F46" s="36">
        <f>SUM(F47:F49)</f>
        <v>32998</v>
      </c>
      <c r="G46" s="37">
        <f>SUM(G47:G49)</f>
        <v>55433.8</v>
      </c>
      <c r="H46" s="57"/>
    </row>
    <row r="47" spans="1:8" s="7" customFormat="1" x14ac:dyDescent="0.2">
      <c r="A47" s="26" t="s">
        <v>62</v>
      </c>
      <c r="B47" s="54"/>
      <c r="C47" s="67" t="s">
        <v>6</v>
      </c>
      <c r="D47" s="67"/>
      <c r="E47" s="67"/>
      <c r="F47" s="38">
        <v>0</v>
      </c>
      <c r="G47" s="39">
        <v>0</v>
      </c>
      <c r="H47" s="57"/>
    </row>
    <row r="48" spans="1:8" s="7" customFormat="1" x14ac:dyDescent="0.2">
      <c r="A48" s="26" t="s">
        <v>63</v>
      </c>
      <c r="B48" s="54"/>
      <c r="C48" s="67" t="s">
        <v>8</v>
      </c>
      <c r="D48" s="67"/>
      <c r="E48" s="67"/>
      <c r="F48" s="38">
        <v>32998</v>
      </c>
      <c r="G48" s="39">
        <v>48717.4</v>
      </c>
      <c r="H48" s="57"/>
    </row>
    <row r="49" spans="1:8" s="7" customFormat="1" x14ac:dyDescent="0.2">
      <c r="A49" s="26" t="s">
        <v>64</v>
      </c>
      <c r="B49" s="54"/>
      <c r="C49" s="67" t="s">
        <v>11</v>
      </c>
      <c r="D49" s="67"/>
      <c r="E49" s="67"/>
      <c r="F49" s="38">
        <v>0</v>
      </c>
      <c r="G49" s="39">
        <v>6716.4</v>
      </c>
      <c r="H49" s="57"/>
    </row>
    <row r="50" spans="1:8" s="7" customFormat="1" x14ac:dyDescent="0.2">
      <c r="A50" s="27"/>
      <c r="B50" s="56"/>
      <c r="C50" s="73" t="s">
        <v>12</v>
      </c>
      <c r="D50" s="73"/>
      <c r="E50" s="73"/>
      <c r="F50" s="41">
        <f>F41-F46</f>
        <v>-32998</v>
      </c>
      <c r="G50" s="42">
        <f>G41-G46</f>
        <v>-55433.8</v>
      </c>
      <c r="H50" s="57"/>
    </row>
    <row r="51" spans="1:8" ht="6.75" customHeight="1" x14ac:dyDescent="0.2">
      <c r="A51" s="25"/>
      <c r="B51" s="54"/>
      <c r="C51" s="67"/>
      <c r="D51" s="67"/>
      <c r="E51" s="67"/>
      <c r="F51" s="43"/>
      <c r="G51" s="44"/>
      <c r="H51" s="55"/>
    </row>
    <row r="52" spans="1:8" s="7" customFormat="1" x14ac:dyDescent="0.2">
      <c r="A52" s="27"/>
      <c r="B52" s="58"/>
      <c r="C52" s="73" t="s">
        <v>45</v>
      </c>
      <c r="D52" s="73"/>
      <c r="E52" s="73"/>
      <c r="F52" s="45"/>
      <c r="G52" s="46"/>
      <c r="H52" s="57"/>
    </row>
    <row r="53" spans="1:8" s="7" customFormat="1" x14ac:dyDescent="0.2">
      <c r="A53" s="27"/>
      <c r="B53" s="54"/>
      <c r="C53" s="71" t="s">
        <v>4</v>
      </c>
      <c r="D53" s="71"/>
      <c r="E53" s="71"/>
      <c r="F53" s="36">
        <f>F54+F57</f>
        <v>0</v>
      </c>
      <c r="G53" s="37">
        <f>G54+G57</f>
        <v>0</v>
      </c>
      <c r="H53" s="57"/>
    </row>
    <row r="54" spans="1:8" s="7" customFormat="1" x14ac:dyDescent="0.2">
      <c r="A54" s="27"/>
      <c r="B54" s="54"/>
      <c r="C54" s="74" t="s">
        <v>39</v>
      </c>
      <c r="D54" s="74"/>
      <c r="E54" s="74"/>
      <c r="F54" s="38">
        <f>SUM(F55:F56)</f>
        <v>0</v>
      </c>
      <c r="G54" s="39">
        <f>SUM(G55:G56)</f>
        <v>0</v>
      </c>
      <c r="H54" s="57"/>
    </row>
    <row r="55" spans="1:8" s="7" customFormat="1" x14ac:dyDescent="0.2">
      <c r="A55" s="26" t="s">
        <v>65</v>
      </c>
      <c r="B55" s="54"/>
      <c r="C55" s="67" t="s">
        <v>17</v>
      </c>
      <c r="D55" s="67"/>
      <c r="E55" s="67"/>
      <c r="F55" s="38">
        <v>0</v>
      </c>
      <c r="G55" s="39">
        <v>0</v>
      </c>
      <c r="H55" s="57"/>
    </row>
    <row r="56" spans="1:8" s="7" customFormat="1" x14ac:dyDescent="0.2">
      <c r="A56" s="26" t="s">
        <v>66</v>
      </c>
      <c r="B56" s="54"/>
      <c r="C56" s="67" t="s">
        <v>18</v>
      </c>
      <c r="D56" s="67"/>
      <c r="E56" s="67"/>
      <c r="F56" s="38">
        <v>0</v>
      </c>
      <c r="G56" s="39">
        <v>0</v>
      </c>
      <c r="H56" s="57"/>
    </row>
    <row r="57" spans="1:8" s="7" customFormat="1" x14ac:dyDescent="0.2">
      <c r="A57" s="28"/>
      <c r="B57" s="54"/>
      <c r="C57" s="74" t="s">
        <v>40</v>
      </c>
      <c r="D57" s="74"/>
      <c r="E57" s="74"/>
      <c r="F57" s="38">
        <v>0</v>
      </c>
      <c r="G57" s="39">
        <v>0</v>
      </c>
      <c r="H57" s="57"/>
    </row>
    <row r="58" spans="1:8" ht="6.75" customHeight="1" x14ac:dyDescent="0.2">
      <c r="A58" s="25"/>
      <c r="B58" s="54"/>
      <c r="C58" s="67"/>
      <c r="D58" s="67"/>
      <c r="E58" s="67"/>
      <c r="F58" s="43"/>
      <c r="G58" s="44"/>
      <c r="H58" s="55"/>
    </row>
    <row r="59" spans="1:8" s="7" customFormat="1" x14ac:dyDescent="0.2">
      <c r="A59" s="27"/>
      <c r="B59" s="54"/>
      <c r="C59" s="71" t="s">
        <v>10</v>
      </c>
      <c r="D59" s="71"/>
      <c r="E59" s="71"/>
      <c r="F59" s="36">
        <f>F60+F63</f>
        <v>0</v>
      </c>
      <c r="G59" s="37">
        <f>G60+G63</f>
        <v>0</v>
      </c>
      <c r="H59" s="57"/>
    </row>
    <row r="60" spans="1:8" s="7" customFormat="1" x14ac:dyDescent="0.2">
      <c r="A60" s="30"/>
      <c r="B60" s="54"/>
      <c r="C60" s="74" t="s">
        <v>41</v>
      </c>
      <c r="D60" s="74"/>
      <c r="E60" s="74"/>
      <c r="F60" s="38">
        <f>SUM(F61:F62)</f>
        <v>0</v>
      </c>
      <c r="G60" s="39">
        <f>SUM(G61:G62)</f>
        <v>0</v>
      </c>
      <c r="H60" s="57"/>
    </row>
    <row r="61" spans="1:8" s="7" customFormat="1" x14ac:dyDescent="0.2">
      <c r="A61" s="29" t="s">
        <v>67</v>
      </c>
      <c r="B61" s="54"/>
      <c r="C61" s="67" t="s">
        <v>42</v>
      </c>
      <c r="D61" s="67"/>
      <c r="E61" s="67"/>
      <c r="F61" s="38">
        <v>0</v>
      </c>
      <c r="G61" s="39">
        <v>0</v>
      </c>
      <c r="H61" s="57"/>
    </row>
    <row r="62" spans="1:8" s="7" customFormat="1" x14ac:dyDescent="0.2">
      <c r="A62" s="29" t="s">
        <v>68</v>
      </c>
      <c r="B62" s="54"/>
      <c r="C62" s="67" t="s">
        <v>43</v>
      </c>
      <c r="D62" s="67"/>
      <c r="E62" s="67"/>
      <c r="F62" s="38">
        <v>0</v>
      </c>
      <c r="G62" s="39">
        <v>0</v>
      </c>
      <c r="H62" s="57"/>
    </row>
    <row r="63" spans="1:8" s="7" customFormat="1" x14ac:dyDescent="0.2">
      <c r="A63" s="29" t="s">
        <v>69</v>
      </c>
      <c r="B63" s="54"/>
      <c r="C63" s="74" t="s">
        <v>44</v>
      </c>
      <c r="D63" s="74"/>
      <c r="E63" s="74"/>
      <c r="F63" s="38">
        <v>0</v>
      </c>
      <c r="G63" s="39">
        <v>0</v>
      </c>
      <c r="H63" s="57"/>
    </row>
    <row r="64" spans="1:8" s="7" customFormat="1" x14ac:dyDescent="0.2">
      <c r="A64" s="30"/>
      <c r="B64" s="54"/>
      <c r="C64" s="73" t="s">
        <v>86</v>
      </c>
      <c r="D64" s="73"/>
      <c r="E64" s="73"/>
      <c r="F64" s="36">
        <f>F53-F59</f>
        <v>0</v>
      </c>
      <c r="G64" s="37">
        <f>G53-G59</f>
        <v>0</v>
      </c>
      <c r="H64" s="57"/>
    </row>
    <row r="65" spans="1:8" ht="6.75" customHeight="1" x14ac:dyDescent="0.2">
      <c r="A65" s="31"/>
      <c r="B65" s="54"/>
      <c r="C65" s="73"/>
      <c r="D65" s="73"/>
      <c r="E65" s="73"/>
      <c r="F65" s="43"/>
      <c r="G65" s="44"/>
      <c r="H65" s="55"/>
    </row>
    <row r="66" spans="1:8" s="7" customFormat="1" x14ac:dyDescent="0.2">
      <c r="A66" s="27"/>
      <c r="B66" s="59"/>
      <c r="C66" s="73" t="s">
        <v>30</v>
      </c>
      <c r="D66" s="73"/>
      <c r="E66" s="73"/>
      <c r="F66" s="41">
        <f>F38+F50+F64</f>
        <v>7641.1000000005588</v>
      </c>
      <c r="G66" s="42">
        <f>G38+G50+G64</f>
        <v>-534.42000000011467</v>
      </c>
      <c r="H66" s="57"/>
    </row>
    <row r="67" spans="1:8" s="7" customFormat="1" ht="6.75" customHeight="1" x14ac:dyDescent="0.2">
      <c r="A67" s="27"/>
      <c r="B67" s="56"/>
      <c r="C67" s="73"/>
      <c r="D67" s="73"/>
      <c r="E67" s="73"/>
      <c r="F67" s="41"/>
      <c r="G67" s="42"/>
      <c r="H67" s="57"/>
    </row>
    <row r="68" spans="1:8" s="7" customFormat="1" x14ac:dyDescent="0.2">
      <c r="A68" s="26" t="s">
        <v>70</v>
      </c>
      <c r="B68" s="58"/>
      <c r="C68" s="73" t="s">
        <v>89</v>
      </c>
      <c r="D68" s="73"/>
      <c r="E68" s="73"/>
      <c r="F68" s="47">
        <v>23856.41</v>
      </c>
      <c r="G68" s="48">
        <v>24390.83</v>
      </c>
      <c r="H68" s="57"/>
    </row>
    <row r="69" spans="1:8" s="7" customFormat="1" ht="6" customHeight="1" x14ac:dyDescent="0.2">
      <c r="A69" s="27"/>
      <c r="B69" s="58"/>
      <c r="C69" s="73"/>
      <c r="D69" s="73"/>
      <c r="E69" s="73"/>
      <c r="F69" s="47"/>
      <c r="G69" s="48"/>
      <c r="H69" s="57"/>
    </row>
    <row r="70" spans="1:8" s="7" customFormat="1" x14ac:dyDescent="0.2">
      <c r="A70" s="27"/>
      <c r="B70" s="58"/>
      <c r="C70" s="73" t="s">
        <v>47</v>
      </c>
      <c r="D70" s="73"/>
      <c r="E70" s="73"/>
      <c r="F70" s="49">
        <f>+F66+F68</f>
        <v>31497.510000000559</v>
      </c>
      <c r="G70" s="50">
        <f>+G66+G68</f>
        <v>23856.409999999887</v>
      </c>
      <c r="H70" s="57"/>
    </row>
    <row r="71" spans="1:8" s="7" customFormat="1" ht="6" customHeight="1" x14ac:dyDescent="0.2">
      <c r="A71" s="27"/>
      <c r="B71" s="60"/>
      <c r="C71" s="61"/>
      <c r="D71" s="61"/>
      <c r="E71" s="61"/>
      <c r="F71" s="62"/>
      <c r="G71" s="63"/>
      <c r="H71" s="64"/>
    </row>
    <row r="72" spans="1:8" s="7" customFormat="1" x14ac:dyDescent="0.2">
      <c r="A72" s="27"/>
      <c r="B72" s="6"/>
      <c r="C72" s="19"/>
      <c r="D72" s="19"/>
      <c r="E72" s="19"/>
      <c r="F72" s="20"/>
      <c r="G72" s="21"/>
      <c r="H72" s="6"/>
    </row>
    <row r="73" spans="1:8" ht="22.5" customHeight="1" x14ac:dyDescent="0.2">
      <c r="A73" s="22"/>
      <c r="B73" s="8"/>
      <c r="C73" s="77" t="s">
        <v>46</v>
      </c>
      <c r="D73" s="77"/>
      <c r="E73" s="77"/>
      <c r="F73" s="77"/>
      <c r="G73" s="77"/>
      <c r="H73" s="77"/>
    </row>
    <row r="74" spans="1:8" x14ac:dyDescent="0.2"/>
    <row r="75" spans="1:8" ht="15" customHeight="1" x14ac:dyDescent="0.2">
      <c r="C75" s="32"/>
      <c r="D75" s="32"/>
      <c r="F75" s="32"/>
      <c r="G75" s="32"/>
      <c r="H75" s="34"/>
    </row>
    <row r="76" spans="1:8" s="1" customFormat="1" ht="15" customHeight="1" x14ac:dyDescent="0.2">
      <c r="A76" s="23"/>
      <c r="B76" s="3"/>
      <c r="C76" s="32"/>
      <c r="D76" s="32"/>
      <c r="E76" s="3"/>
      <c r="F76" s="32"/>
      <c r="G76" s="32"/>
      <c r="H76" s="34"/>
    </row>
    <row r="77" spans="1:8" s="1" customFormat="1" ht="30" customHeight="1" x14ac:dyDescent="0.2">
      <c r="A77" s="22"/>
      <c r="B77" s="8"/>
      <c r="C77" s="65"/>
      <c r="D77" s="65"/>
      <c r="E77" s="9"/>
      <c r="F77" s="65"/>
      <c r="G77" s="65"/>
      <c r="H77" s="10"/>
    </row>
    <row r="78" spans="1:8" s="1" customFormat="1" hidden="1" x14ac:dyDescent="0.2">
      <c r="A78" s="22"/>
      <c r="B78" s="8"/>
      <c r="C78" s="75"/>
      <c r="D78" s="75"/>
      <c r="E78" s="9"/>
      <c r="F78" s="75"/>
      <c r="G78" s="75"/>
      <c r="H78" s="10"/>
    </row>
    <row r="79" spans="1:8" s="1" customFormat="1" ht="24" hidden="1" customHeight="1" x14ac:dyDescent="0.2">
      <c r="A79" s="22"/>
      <c r="B79" s="11"/>
      <c r="C79" s="72"/>
      <c r="D79" s="72"/>
      <c r="F79" s="72"/>
      <c r="G79" s="72"/>
      <c r="H79" s="12"/>
    </row>
    <row r="80" spans="1:8" s="1" customFormat="1" ht="28.5" hidden="1" customHeight="1" x14ac:dyDescent="0.2">
      <c r="A80" s="22"/>
      <c r="B80" s="13"/>
      <c r="C80" s="32"/>
      <c r="F80" s="76"/>
      <c r="G80" s="76"/>
      <c r="H80" s="12"/>
    </row>
    <row r="81" spans="1:8" s="1" customFormat="1" hidden="1" x14ac:dyDescent="0.2">
      <c r="A81" s="23"/>
      <c r="B81" s="3"/>
      <c r="C81" s="33"/>
      <c r="D81" s="9"/>
      <c r="E81" s="3"/>
      <c r="F81" s="65"/>
      <c r="G81" s="65"/>
      <c r="H81" s="3"/>
    </row>
    <row r="82" spans="1:8" s="1" customFormat="1" ht="24.75" hidden="1" customHeight="1" x14ac:dyDescent="0.2">
      <c r="A82" s="23"/>
      <c r="B82" s="3"/>
      <c r="C82" s="75"/>
      <c r="D82" s="75"/>
      <c r="E82" s="3"/>
      <c r="F82" s="75"/>
      <c r="G82" s="75"/>
      <c r="H82" s="3"/>
    </row>
    <row r="21162" x14ac:dyDescent="0.2"/>
  </sheetData>
  <mergeCells count="80">
    <mergeCell ref="F78:G78"/>
    <mergeCell ref="F77:G77"/>
    <mergeCell ref="F80:G80"/>
    <mergeCell ref="C67:E67"/>
    <mergeCell ref="C82:D82"/>
    <mergeCell ref="C77:D77"/>
    <mergeCell ref="C73:H73"/>
    <mergeCell ref="F82:G82"/>
    <mergeCell ref="C68:E68"/>
    <mergeCell ref="C69:E69"/>
    <mergeCell ref="C70:E70"/>
    <mergeCell ref="C78:D78"/>
    <mergeCell ref="C79:D79"/>
    <mergeCell ref="C60:E60"/>
    <mergeCell ref="C61:E61"/>
    <mergeCell ref="C63:E63"/>
    <mergeCell ref="C64:E64"/>
    <mergeCell ref="C65:E65"/>
    <mergeCell ref="C66:E66"/>
    <mergeCell ref="C62:E62"/>
    <mergeCell ref="C58:E58"/>
    <mergeCell ref="C59:E59"/>
    <mergeCell ref="C45:E45"/>
    <mergeCell ref="C46:E46"/>
    <mergeCell ref="C47:E47"/>
    <mergeCell ref="C48:E48"/>
    <mergeCell ref="C49:E49"/>
    <mergeCell ref="C50:E50"/>
    <mergeCell ref="C52:E52"/>
    <mergeCell ref="C51:E51"/>
    <mergeCell ref="C44:E44"/>
    <mergeCell ref="C57:E57"/>
    <mergeCell ref="C53:E53"/>
    <mergeCell ref="C54:E54"/>
    <mergeCell ref="C55:E55"/>
    <mergeCell ref="C56:E56"/>
    <mergeCell ref="C38:E38"/>
    <mergeCell ref="C39:E39"/>
    <mergeCell ref="C40:E40"/>
    <mergeCell ref="C41:E41"/>
    <mergeCell ref="C42:E42"/>
    <mergeCell ref="C43:E43"/>
    <mergeCell ref="C32:E32"/>
    <mergeCell ref="C33:E33"/>
    <mergeCell ref="C34:E34"/>
    <mergeCell ref="C35:E35"/>
    <mergeCell ref="C36:E36"/>
    <mergeCell ref="C37:E37"/>
    <mergeCell ref="C26:E26"/>
    <mergeCell ref="C27:E27"/>
    <mergeCell ref="C28:E28"/>
    <mergeCell ref="C29:E29"/>
    <mergeCell ref="C30:E30"/>
    <mergeCell ref="C31:E31"/>
    <mergeCell ref="C17:E17"/>
    <mergeCell ref="C18:E18"/>
    <mergeCell ref="C19:E19"/>
    <mergeCell ref="C20:E20"/>
    <mergeCell ref="F79:G79"/>
    <mergeCell ref="C21:E21"/>
    <mergeCell ref="C22:E22"/>
    <mergeCell ref="C23:E23"/>
    <mergeCell ref="C24:E24"/>
    <mergeCell ref="C25:E25"/>
    <mergeCell ref="C9:E9"/>
    <mergeCell ref="C10:E10"/>
    <mergeCell ref="C11:E11"/>
    <mergeCell ref="C12:E12"/>
    <mergeCell ref="C13:E13"/>
    <mergeCell ref="C16:E16"/>
    <mergeCell ref="F81:G81"/>
    <mergeCell ref="C2:G2"/>
    <mergeCell ref="C3:G3"/>
    <mergeCell ref="C14:E14"/>
    <mergeCell ref="C15:E15"/>
    <mergeCell ref="C4:G4"/>
    <mergeCell ref="C5:G5"/>
    <mergeCell ref="C6:G6"/>
    <mergeCell ref="B7:C7"/>
    <mergeCell ref="C8:E8"/>
  </mergeCells>
  <phoneticPr fontId="6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83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B58" sqref="B58:B61"/>
    </sheetView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Cetz</cp:lastModifiedBy>
  <cp:lastPrinted>2023-01-18T20:45:04Z</cp:lastPrinted>
  <dcterms:created xsi:type="dcterms:W3CDTF">2014-09-04T19:30:54Z</dcterms:created>
  <dcterms:modified xsi:type="dcterms:W3CDTF">2023-01-31T19:12:46Z</dcterms:modified>
</cp:coreProperties>
</file>