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D01E3874-57CA-448A-9B19-75C45E27CAB4}" xr6:coauthVersionLast="47" xr6:coauthVersionMax="47" xr10:uidLastSave="{00000000-0000-0000-0000-000000000000}"/>
  <bookViews>
    <workbookView xWindow="2205" yWindow="2205" windowWidth="15375" windowHeight="7875"/>
  </bookViews>
  <sheets>
    <sheet name="1_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50" i="1" s="1"/>
  <c r="D30" i="1"/>
  <c r="C30" i="1"/>
  <c r="H46" i="1"/>
  <c r="G46" i="1"/>
  <c r="H39" i="1"/>
  <c r="G39" i="1"/>
  <c r="H34" i="1"/>
  <c r="H28" i="1"/>
  <c r="H30" i="1" s="1"/>
  <c r="G28" i="1"/>
  <c r="H18" i="1"/>
  <c r="G18" i="1"/>
  <c r="G30" i="1" s="1"/>
  <c r="D17" i="1"/>
  <c r="C17" i="1"/>
  <c r="H50" i="1"/>
  <c r="D32" i="1"/>
  <c r="C32" i="1"/>
  <c r="H52" i="1" l="1"/>
  <c r="G52" i="1"/>
</calcChain>
</file>

<file path=xl/sharedStrings.xml><?xml version="1.0" encoding="utf-8"?>
<sst xmlns="http://schemas.openxmlformats.org/spreadsheetml/2006/main" count="66" uniqueCount="65">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</sst>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2"/>
      <color theme="0"/>
      <name val="Arial"/>
      <family val="2"/>
    </font>
    <font>
      <b/>
      <sz val="9"/>
      <color theme="0"/>
      <name val="Arial"/>
      <family val="2"/>
    </font>
    <font>
      <b/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9" fillId="3" borderId="1" xfId="3" applyFont="1" applyFill="1" applyBorder="1" applyAlignment="1" applyProtection="1">
      <alignment horizontal="center" vertical="center"/>
    </xf>
    <xf numFmtId="165" fontId="9" fillId="3" borderId="2" xfId="2" applyNumberFormat="1" applyFont="1" applyFill="1" applyBorder="1" applyAlignment="1" applyProtection="1">
      <alignment horizontal="center"/>
    </xf>
    <xf numFmtId="165" fontId="10" fillId="3" borderId="3" xfId="2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top" indent="1"/>
    </xf>
    <xf numFmtId="3" fontId="8" fillId="2" borderId="0" xfId="0" applyNumberFormat="1" applyFont="1" applyFill="1" applyBorder="1" applyAlignment="1" applyProtection="1">
      <alignment horizontal="right" vertical="top" indent="1"/>
    </xf>
    <xf numFmtId="3" fontId="3" fillId="2" borderId="0" xfId="0" applyNumberFormat="1" applyFont="1" applyFill="1" applyBorder="1" applyAlignment="1" applyProtection="1">
      <alignment horizontal="right" vertical="top" indent="1"/>
      <protection locked="0"/>
    </xf>
    <xf numFmtId="3" fontId="3" fillId="2" borderId="0" xfId="0" applyNumberFormat="1" applyFont="1" applyFill="1" applyBorder="1" applyAlignment="1" applyProtection="1">
      <alignment horizontal="right" vertical="center" indent="1"/>
      <protection locked="0"/>
    </xf>
    <xf numFmtId="3" fontId="3" fillId="2" borderId="0" xfId="2" applyNumberFormat="1" applyFont="1" applyFill="1" applyBorder="1" applyAlignment="1" applyProtection="1">
      <alignment horizontal="right" vertical="top" indent="1"/>
    </xf>
    <xf numFmtId="3" fontId="1" fillId="2" borderId="0" xfId="0" applyNumberFormat="1" applyFont="1" applyFill="1" applyBorder="1" applyAlignment="1" applyProtection="1">
      <alignment horizontal="right" vertical="top" indent="1"/>
    </xf>
    <xf numFmtId="3" fontId="1" fillId="2" borderId="0" xfId="2" applyNumberFormat="1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1"/>
    </xf>
    <xf numFmtId="0" fontId="4" fillId="2" borderId="0" xfId="0" applyFont="1" applyFill="1" applyBorder="1" applyAlignment="1" applyProtection="1">
      <alignment horizontal="left" vertical="top" wrapText="1" indent="1"/>
    </xf>
    <xf numFmtId="0" fontId="6" fillId="0" borderId="0" xfId="0" applyFont="1" applyBorder="1" applyAlignment="1" applyProtection="1">
      <alignment horizontal="right" inden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top" indent="2"/>
    </xf>
    <xf numFmtId="0" fontId="7" fillId="2" borderId="0" xfId="0" applyFont="1" applyFill="1" applyBorder="1" applyAlignment="1" applyProtection="1">
      <alignment horizontal="right" vertical="center" wrapText="1" inden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 indent="1"/>
    </xf>
    <xf numFmtId="166" fontId="3" fillId="2" borderId="4" xfId="2" applyNumberFormat="1" applyFont="1" applyFill="1" applyBorder="1" applyAlignment="1" applyProtection="1">
      <alignment horizontal="right" vertical="top" indent="1"/>
    </xf>
    <xf numFmtId="0" fontId="3" fillId="2" borderId="4" xfId="0" applyFont="1" applyFill="1" applyBorder="1" applyAlignment="1" applyProtection="1">
      <alignment horizontal="right" vertical="top" indent="1"/>
    </xf>
    <xf numFmtId="0" fontId="8" fillId="2" borderId="4" xfId="0" applyFont="1" applyFill="1" applyBorder="1" applyAlignment="1" applyProtection="1">
      <alignment horizontal="right" vertical="top" inden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right" vertical="top" indent="1"/>
    </xf>
    <xf numFmtId="0" fontId="1" fillId="2" borderId="1" xfId="0" applyFont="1" applyFill="1" applyBorder="1" applyAlignment="1" applyProtection="1">
      <alignment horizontal="right" vertical="top" indent="1"/>
    </xf>
    <xf numFmtId="0" fontId="1" fillId="2" borderId="5" xfId="0" applyFont="1" applyFill="1" applyBorder="1" applyAlignment="1" applyProtection="1">
      <alignment horizontal="left" vertical="top" wrapText="1" indent="2"/>
    </xf>
    <xf numFmtId="3" fontId="3" fillId="2" borderId="6" xfId="0" applyNumberFormat="1" applyFont="1" applyFill="1" applyBorder="1" applyAlignment="1" applyProtection="1">
      <alignment horizontal="right" vertical="top" indent="1"/>
    </xf>
    <xf numFmtId="0" fontId="3" fillId="2" borderId="5" xfId="0" applyFont="1" applyFill="1" applyBorder="1" applyAlignment="1" applyProtection="1">
      <alignment horizontal="left" vertical="top" wrapText="1" indent="3"/>
    </xf>
    <xf numFmtId="3" fontId="3" fillId="2" borderId="6" xfId="0" applyNumberFormat="1" applyFont="1" applyFill="1" applyBorder="1" applyAlignment="1" applyProtection="1">
      <alignment horizontal="right" vertical="top" indent="1"/>
      <protection locked="0"/>
    </xf>
    <xf numFmtId="0" fontId="3" fillId="2" borderId="5" xfId="0" applyFont="1" applyFill="1" applyBorder="1" applyAlignment="1" applyProtection="1">
      <alignment horizontal="left" vertical="center" wrapText="1" indent="3"/>
    </xf>
    <xf numFmtId="0" fontId="3" fillId="2" borderId="5" xfId="0" applyFont="1" applyFill="1" applyBorder="1" applyAlignment="1" applyProtection="1">
      <alignment horizontal="left" vertical="top" wrapText="1" indent="2"/>
    </xf>
    <xf numFmtId="3" fontId="1" fillId="2" borderId="6" xfId="2" applyNumberFormat="1" applyFont="1" applyFill="1" applyBorder="1" applyAlignment="1" applyProtection="1">
      <alignment horizontal="right" vertical="top" indent="1"/>
    </xf>
    <xf numFmtId="3" fontId="1" fillId="2" borderId="6" xfId="0" applyNumberFormat="1" applyFont="1" applyFill="1" applyBorder="1" applyAlignment="1" applyProtection="1">
      <alignment horizontal="right" vertical="top" indent="1"/>
    </xf>
    <xf numFmtId="3" fontId="3" fillId="2" borderId="6" xfId="2" applyNumberFormat="1" applyFont="1" applyFill="1" applyBorder="1" applyAlignment="1" applyProtection="1">
      <alignment horizontal="right" vertical="top" indent="1"/>
    </xf>
    <xf numFmtId="0" fontId="3" fillId="2" borderId="5" xfId="0" applyFont="1" applyFill="1" applyBorder="1" applyAlignment="1" applyProtection="1">
      <alignment vertical="top" wrapText="1"/>
    </xf>
    <xf numFmtId="0" fontId="3" fillId="2" borderId="7" xfId="0" applyFont="1" applyFill="1" applyBorder="1" applyAlignment="1" applyProtection="1">
      <alignment horizontal="left" vertical="top" wrapText="1" indent="2"/>
    </xf>
    <xf numFmtId="0" fontId="6" fillId="2" borderId="8" xfId="0" applyFont="1" applyFill="1" applyBorder="1" applyAlignment="1" applyProtection="1">
      <alignment horizontal="right" vertical="top" indent="1"/>
    </xf>
    <xf numFmtId="0" fontId="6" fillId="2" borderId="8" xfId="0" applyFont="1" applyFill="1" applyBorder="1" applyAlignment="1" applyProtection="1">
      <alignment vertical="top"/>
    </xf>
    <xf numFmtId="0" fontId="6" fillId="2" borderId="9" xfId="0" applyFont="1" applyFill="1" applyBorder="1" applyAlignment="1" applyProtection="1">
      <alignment horizontal="right" vertical="top" indent="1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1290342</xdr:colOff>
      <xdr:row>56</xdr:row>
      <xdr:rowOff>13487</xdr:rowOff>
    </xdr:from>
    <xdr:to>
      <xdr:col>1</xdr:col>
      <xdr:colOff>3599326</xdr:colOff>
      <xdr:row>59</xdr:row>
      <xdr:rowOff>328603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A94E3FB8-DE0A-4F58-B4B5-2A6928E119C7}"/>
            </a:ext>
          </a:extLst>
        </xdr:cNvPr>
        <xdr:cNvSpPr txBox="1"/>
      </xdr:nvSpPr>
      <xdr:spPr>
        <a:xfrm>
          <a:off x="1456566" y="9366531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1777045</xdr:colOff>
      <xdr:row>55</xdr:row>
      <xdr:rowOff>144391</xdr:rowOff>
    </xdr:from>
    <xdr:to>
      <xdr:col>7</xdr:col>
      <xdr:colOff>2086</xdr:colOff>
      <xdr:row>59</xdr:row>
      <xdr:rowOff>279802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3BAE8A6D-C90C-4CC5-A0AE-5810BD29F171}"/>
            </a:ext>
          </a:extLst>
        </xdr:cNvPr>
        <xdr:cNvSpPr txBox="1"/>
      </xdr:nvSpPr>
      <xdr:spPr>
        <a:xfrm>
          <a:off x="7936938" y="9049592"/>
          <a:ext cx="2544186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5</xdr:col>
      <xdr:colOff>2886075</xdr:colOff>
      <xdr:row>0</xdr:row>
      <xdr:rowOff>28575</xdr:rowOff>
    </xdr:from>
    <xdr:to>
      <xdr:col>6</xdr:col>
      <xdr:colOff>123825</xdr:colOff>
      <xdr:row>4</xdr:row>
      <xdr:rowOff>85725</xdr:rowOff>
    </xdr:to>
    <xdr:pic>
      <xdr:nvPicPr>
        <xdr:cNvPr id="1039" name="Imagen 2">
          <a:extLst>
            <a:ext uri="{FF2B5EF4-FFF2-40B4-BE49-F238E27FC236}">
              <a16:creationId xmlns:a16="http://schemas.microsoft.com/office/drawing/2014/main" id="{60BCC378-FF50-423C-AAF8-3749D1C3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28575"/>
          <a:ext cx="800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1685925</xdr:colOff>
      <xdr:row>0</xdr:row>
      <xdr:rowOff>38100</xdr:rowOff>
    </xdr:from>
    <xdr:to>
      <xdr:col>1</xdr:col>
      <xdr:colOff>2343150</xdr:colOff>
      <xdr:row>4</xdr:row>
      <xdr:rowOff>95250</xdr:rowOff>
    </xdr:to>
    <xdr:pic>
      <xdr:nvPicPr>
        <xdr:cNvPr id="1040" name="Imagen 6">
          <a:extLst>
            <a:ext uri="{FF2B5EF4-FFF2-40B4-BE49-F238E27FC236}">
              <a16:creationId xmlns:a16="http://schemas.microsoft.com/office/drawing/2014/main" id="{EE352CBC-F8A3-4D39-B4C6-E2867553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8100"/>
          <a:ext cx="657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topLeftCell="A37" zoomScale="113" zoomScaleNormal="90" workbookViewId="0">
      <selection activeCell="F60" sqref="F60"/>
    </sheetView>
  </sheetViews>
  <sheetFormatPr baseColWidth="10" defaultColWidth="0" defaultRowHeight="12" zeroHeight="1" x14ac:dyDescent="0.2"/>
  <cols>
    <col min="1" max="1" width="1.85546875" style="3" customWidth="1"/>
    <col min="2" max="2" width="56.7109375" style="2" customWidth="1"/>
    <col min="3" max="3" width="15.28515625" style="2" customWidth="1"/>
    <col min="4" max="4" width="12.42578125" style="2" customWidth="1"/>
    <col min="5" max="5" width="2.7109375" style="4" customWidth="1"/>
    <col min="6" max="6" width="53.42578125" style="2" customWidth="1"/>
    <col min="7" max="7" width="10.28515625" style="2" customWidth="1"/>
    <col min="8" max="8" width="14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>
      <c r="B1" s="57" t="s">
        <v>64</v>
      </c>
      <c r="C1" s="57"/>
      <c r="D1" s="57"/>
      <c r="E1" s="57"/>
      <c r="F1" s="57"/>
      <c r="G1" s="57"/>
      <c r="H1" s="57"/>
      <c r="I1" s="1"/>
    </row>
    <row r="2" spans="1:9" x14ac:dyDescent="0.2">
      <c r="B2" s="57" t="s">
        <v>62</v>
      </c>
      <c r="C2" s="57"/>
      <c r="D2" s="57"/>
      <c r="E2" s="57"/>
      <c r="F2" s="57"/>
      <c r="G2" s="57"/>
      <c r="H2" s="57"/>
      <c r="I2" s="1"/>
    </row>
    <row r="3" spans="1:9" x14ac:dyDescent="0.2">
      <c r="B3" s="57" t="s">
        <v>0</v>
      </c>
      <c r="C3" s="57"/>
      <c r="D3" s="57"/>
      <c r="E3" s="57"/>
      <c r="F3" s="57"/>
      <c r="G3" s="57"/>
      <c r="H3" s="57"/>
      <c r="I3" s="1"/>
    </row>
    <row r="4" spans="1:9" x14ac:dyDescent="0.2">
      <c r="B4" s="57" t="s">
        <v>63</v>
      </c>
      <c r="C4" s="57"/>
      <c r="D4" s="57"/>
      <c r="E4" s="57"/>
      <c r="F4" s="57"/>
      <c r="G4" s="57"/>
      <c r="H4" s="57"/>
      <c r="I4" s="1"/>
    </row>
    <row r="5" spans="1:9" x14ac:dyDescent="0.2">
      <c r="B5" s="57" t="s">
        <v>49</v>
      </c>
      <c r="C5" s="57"/>
      <c r="D5" s="57"/>
      <c r="E5" s="57"/>
      <c r="F5" s="57"/>
      <c r="G5" s="57"/>
      <c r="H5" s="57"/>
      <c r="I5" s="1"/>
    </row>
    <row r="6" spans="1:9" ht="17.25" customHeight="1" x14ac:dyDescent="0.2">
      <c r="B6" s="14" t="s">
        <v>51</v>
      </c>
      <c r="C6" s="15">
        <v>2022</v>
      </c>
      <c r="D6" s="15">
        <v>2021</v>
      </c>
      <c r="E6" s="16"/>
      <c r="F6" s="14" t="s">
        <v>51</v>
      </c>
      <c r="G6" s="15">
        <v>2022</v>
      </c>
      <c r="H6" s="15">
        <v>2021</v>
      </c>
      <c r="I6" s="1"/>
    </row>
    <row r="7" spans="1:9" x14ac:dyDescent="0.2">
      <c r="B7" s="35" t="s">
        <v>52</v>
      </c>
      <c r="C7" s="36"/>
      <c r="D7" s="37"/>
      <c r="E7" s="38"/>
      <c r="F7" s="39" t="s">
        <v>1</v>
      </c>
      <c r="G7" s="40"/>
      <c r="H7" s="41"/>
      <c r="I7" s="1"/>
    </row>
    <row r="8" spans="1:9" ht="12" customHeight="1" x14ac:dyDescent="0.2">
      <c r="B8" s="42" t="s">
        <v>2</v>
      </c>
      <c r="C8" s="19"/>
      <c r="D8" s="19"/>
      <c r="E8" s="20"/>
      <c r="F8" s="17" t="s">
        <v>3</v>
      </c>
      <c r="G8" s="19"/>
      <c r="H8" s="43"/>
      <c r="I8" s="1"/>
    </row>
    <row r="9" spans="1:9" ht="12" customHeight="1" x14ac:dyDescent="0.2">
      <c r="A9" s="3">
        <v>1110</v>
      </c>
      <c r="B9" s="44" t="s">
        <v>4</v>
      </c>
      <c r="C9" s="21">
        <v>31497.51</v>
      </c>
      <c r="D9" s="21">
        <v>23856.41</v>
      </c>
      <c r="E9" s="20">
        <v>2110</v>
      </c>
      <c r="F9" s="5" t="s">
        <v>5</v>
      </c>
      <c r="G9" s="21">
        <v>151780.89000000001</v>
      </c>
      <c r="H9" s="45">
        <v>174184.16</v>
      </c>
      <c r="I9" s="1"/>
    </row>
    <row r="10" spans="1:9" ht="12" customHeight="1" x14ac:dyDescent="0.2">
      <c r="A10" s="3">
        <v>1120</v>
      </c>
      <c r="B10" s="44" t="s">
        <v>6</v>
      </c>
      <c r="C10" s="21">
        <v>58292.54</v>
      </c>
      <c r="D10" s="21">
        <v>54906.48</v>
      </c>
      <c r="E10" s="20">
        <v>2120</v>
      </c>
      <c r="F10" s="5" t="s">
        <v>7</v>
      </c>
      <c r="G10" s="21">
        <v>0</v>
      </c>
      <c r="H10" s="45">
        <v>0</v>
      </c>
      <c r="I10" s="1"/>
    </row>
    <row r="11" spans="1:9" ht="12" customHeight="1" x14ac:dyDescent="0.2">
      <c r="A11" s="3">
        <v>1130</v>
      </c>
      <c r="B11" s="44" t="s">
        <v>8</v>
      </c>
      <c r="C11" s="21">
        <v>0</v>
      </c>
      <c r="D11" s="21">
        <v>0</v>
      </c>
      <c r="E11" s="20">
        <v>2130</v>
      </c>
      <c r="F11" s="5" t="s">
        <v>9</v>
      </c>
      <c r="G11" s="21">
        <v>0</v>
      </c>
      <c r="H11" s="45">
        <v>0</v>
      </c>
      <c r="I11" s="1"/>
    </row>
    <row r="12" spans="1:9" ht="12" customHeight="1" x14ac:dyDescent="0.2">
      <c r="A12" s="3">
        <v>1140</v>
      </c>
      <c r="B12" s="44" t="s">
        <v>10</v>
      </c>
      <c r="C12" s="21">
        <v>0</v>
      </c>
      <c r="D12" s="21">
        <v>0</v>
      </c>
      <c r="E12" s="20">
        <v>2140</v>
      </c>
      <c r="F12" s="5" t="s">
        <v>11</v>
      </c>
      <c r="G12" s="21">
        <v>0</v>
      </c>
      <c r="H12" s="45">
        <v>0</v>
      </c>
      <c r="I12" s="1"/>
    </row>
    <row r="13" spans="1:9" ht="12" customHeight="1" x14ac:dyDescent="0.2">
      <c r="A13" s="3">
        <v>1150</v>
      </c>
      <c r="B13" s="44" t="s">
        <v>12</v>
      </c>
      <c r="C13" s="21">
        <v>0</v>
      </c>
      <c r="D13" s="21">
        <v>0</v>
      </c>
      <c r="E13" s="20">
        <v>2150</v>
      </c>
      <c r="F13" s="5" t="s">
        <v>13</v>
      </c>
      <c r="G13" s="21">
        <v>0</v>
      </c>
      <c r="H13" s="45">
        <v>0</v>
      </c>
      <c r="I13" s="1"/>
    </row>
    <row r="14" spans="1:9" ht="27" customHeight="1" x14ac:dyDescent="0.2">
      <c r="A14" s="3">
        <v>1160</v>
      </c>
      <c r="B14" s="46" t="s">
        <v>14</v>
      </c>
      <c r="C14" s="22">
        <v>0</v>
      </c>
      <c r="D14" s="22">
        <v>0</v>
      </c>
      <c r="E14" s="20">
        <v>2160</v>
      </c>
      <c r="F14" s="5" t="s">
        <v>15</v>
      </c>
      <c r="G14" s="21">
        <v>0</v>
      </c>
      <c r="H14" s="45">
        <v>0</v>
      </c>
      <c r="I14" s="1"/>
    </row>
    <row r="15" spans="1:9" ht="12" customHeight="1" x14ac:dyDescent="0.2">
      <c r="A15" s="3">
        <v>1190</v>
      </c>
      <c r="B15" s="44" t="s">
        <v>50</v>
      </c>
      <c r="C15" s="21">
        <v>0</v>
      </c>
      <c r="D15" s="21">
        <v>0</v>
      </c>
      <c r="E15" s="20">
        <v>2170</v>
      </c>
      <c r="F15" s="5" t="s">
        <v>16</v>
      </c>
      <c r="G15" s="21">
        <v>0</v>
      </c>
      <c r="H15" s="45">
        <v>0</v>
      </c>
      <c r="I15" s="1"/>
    </row>
    <row r="16" spans="1:9" ht="12" customHeight="1" x14ac:dyDescent="0.2">
      <c r="B16" s="47"/>
      <c r="C16" s="23"/>
      <c r="D16" s="23"/>
      <c r="E16" s="20">
        <v>2190</v>
      </c>
      <c r="F16" s="5" t="s">
        <v>17</v>
      </c>
      <c r="G16" s="21">
        <v>9050.7199999999993</v>
      </c>
      <c r="H16" s="45">
        <v>5308.64</v>
      </c>
      <c r="I16" s="1"/>
    </row>
    <row r="17" spans="1:9" ht="12" customHeight="1" x14ac:dyDescent="0.2">
      <c r="B17" s="42" t="s">
        <v>55</v>
      </c>
      <c r="C17" s="24">
        <f>SUM(C9:C16)</f>
        <v>89790.05</v>
      </c>
      <c r="D17" s="24">
        <f>SUM(D9:D16)</f>
        <v>78762.89</v>
      </c>
      <c r="E17" s="20"/>
      <c r="F17" s="17"/>
      <c r="G17" s="25"/>
      <c r="H17" s="48"/>
      <c r="I17" s="1"/>
    </row>
    <row r="18" spans="1:9" ht="12" customHeight="1" x14ac:dyDescent="0.2">
      <c r="B18" s="47"/>
      <c r="C18" s="25"/>
      <c r="D18" s="25"/>
      <c r="E18" s="20"/>
      <c r="F18" s="17" t="s">
        <v>18</v>
      </c>
      <c r="G18" s="24">
        <f>SUM(G9:G17)</f>
        <v>160831.61000000002</v>
      </c>
      <c r="H18" s="49">
        <f>SUM(H9:H17)</f>
        <v>179492.80000000002</v>
      </c>
      <c r="I18" s="1"/>
    </row>
    <row r="19" spans="1:9" ht="12" customHeight="1" x14ac:dyDescent="0.2">
      <c r="B19" s="42" t="s">
        <v>19</v>
      </c>
      <c r="C19" s="23"/>
      <c r="D19" s="23"/>
      <c r="E19" s="20"/>
      <c r="F19" s="26"/>
      <c r="G19" s="23"/>
      <c r="H19" s="50"/>
      <c r="I19" s="1"/>
    </row>
    <row r="20" spans="1:9" ht="12" customHeight="1" x14ac:dyDescent="0.2">
      <c r="A20" s="3">
        <v>1210</v>
      </c>
      <c r="B20" s="44" t="s">
        <v>21</v>
      </c>
      <c r="C20" s="21">
        <v>0</v>
      </c>
      <c r="D20" s="21">
        <v>0</v>
      </c>
      <c r="E20" s="20"/>
      <c r="F20" s="17" t="s">
        <v>20</v>
      </c>
      <c r="G20" s="19"/>
      <c r="H20" s="43"/>
      <c r="I20" s="1"/>
    </row>
    <row r="21" spans="1:9" ht="12" customHeight="1" x14ac:dyDescent="0.2">
      <c r="A21" s="3">
        <v>1220</v>
      </c>
      <c r="B21" s="44" t="s">
        <v>23</v>
      </c>
      <c r="C21" s="21">
        <v>0</v>
      </c>
      <c r="D21" s="21">
        <v>0</v>
      </c>
      <c r="E21" s="20">
        <v>2210</v>
      </c>
      <c r="F21" s="5" t="s">
        <v>22</v>
      </c>
      <c r="G21" s="21">
        <v>0</v>
      </c>
      <c r="H21" s="45">
        <v>0</v>
      </c>
      <c r="I21" s="1"/>
    </row>
    <row r="22" spans="1:9" x14ac:dyDescent="0.2">
      <c r="A22" s="3">
        <v>1230</v>
      </c>
      <c r="B22" s="44" t="s">
        <v>25</v>
      </c>
      <c r="C22" s="21">
        <v>881066.33</v>
      </c>
      <c r="D22" s="21">
        <v>881066.33</v>
      </c>
      <c r="E22" s="20">
        <v>2220</v>
      </c>
      <c r="F22" s="5" t="s">
        <v>24</v>
      </c>
      <c r="G22" s="21">
        <v>0</v>
      </c>
      <c r="H22" s="45">
        <v>0</v>
      </c>
      <c r="I22" s="1"/>
    </row>
    <row r="23" spans="1:9" ht="12" customHeight="1" x14ac:dyDescent="0.2">
      <c r="A23" s="3">
        <v>1240</v>
      </c>
      <c r="B23" s="44" t="s">
        <v>27</v>
      </c>
      <c r="C23" s="21">
        <v>1543537.9</v>
      </c>
      <c r="D23" s="21">
        <v>1742280.85</v>
      </c>
      <c r="E23" s="20">
        <v>2230</v>
      </c>
      <c r="F23" s="5" t="s">
        <v>26</v>
      </c>
      <c r="G23" s="21">
        <v>0</v>
      </c>
      <c r="H23" s="45">
        <v>0</v>
      </c>
      <c r="I23" s="1"/>
    </row>
    <row r="24" spans="1:9" ht="12" customHeight="1" x14ac:dyDescent="0.2">
      <c r="A24" s="3">
        <v>1250</v>
      </c>
      <c r="B24" s="44" t="s">
        <v>29</v>
      </c>
      <c r="C24" s="21">
        <v>38392.959999999999</v>
      </c>
      <c r="D24" s="21">
        <v>43392.959999999999</v>
      </c>
      <c r="E24" s="20">
        <v>2240</v>
      </c>
      <c r="F24" s="5" t="s">
        <v>28</v>
      </c>
      <c r="G24" s="21">
        <v>0</v>
      </c>
      <c r="H24" s="45">
        <v>0</v>
      </c>
      <c r="I24" s="1"/>
    </row>
    <row r="25" spans="1:9" ht="23.25" customHeight="1" x14ac:dyDescent="0.2">
      <c r="A25" s="3">
        <v>1260</v>
      </c>
      <c r="B25" s="46" t="s">
        <v>31</v>
      </c>
      <c r="C25" s="22">
        <v>-1242560.58</v>
      </c>
      <c r="D25" s="22">
        <v>-1418608.58</v>
      </c>
      <c r="E25" s="20">
        <v>2250</v>
      </c>
      <c r="F25" s="5" t="s">
        <v>30</v>
      </c>
      <c r="G25" s="21">
        <v>0</v>
      </c>
      <c r="H25" s="45">
        <v>0</v>
      </c>
      <c r="I25" s="1"/>
    </row>
    <row r="26" spans="1:9" ht="12" customHeight="1" x14ac:dyDescent="0.2">
      <c r="A26" s="3">
        <v>1270</v>
      </c>
      <c r="B26" s="44" t="s">
        <v>33</v>
      </c>
      <c r="C26" s="21">
        <v>0</v>
      </c>
      <c r="D26" s="21">
        <v>0</v>
      </c>
      <c r="E26" s="20">
        <v>2260</v>
      </c>
      <c r="F26" s="5" t="s">
        <v>32</v>
      </c>
      <c r="G26" s="21">
        <v>0</v>
      </c>
      <c r="H26" s="45">
        <v>0</v>
      </c>
      <c r="I26" s="1"/>
    </row>
    <row r="27" spans="1:9" ht="12" customHeight="1" x14ac:dyDescent="0.2">
      <c r="A27" s="3">
        <v>1280</v>
      </c>
      <c r="B27" s="44" t="s">
        <v>34</v>
      </c>
      <c r="C27" s="21">
        <v>0</v>
      </c>
      <c r="D27" s="21">
        <v>0</v>
      </c>
      <c r="E27" s="20"/>
      <c r="F27" s="27"/>
      <c r="G27" s="23"/>
      <c r="H27" s="50"/>
      <c r="I27" s="1"/>
    </row>
    <row r="28" spans="1:9" ht="12" customHeight="1" x14ac:dyDescent="0.2">
      <c r="A28" s="3">
        <v>1290</v>
      </c>
      <c r="B28" s="44" t="s">
        <v>36</v>
      </c>
      <c r="C28" s="21">
        <v>0</v>
      </c>
      <c r="D28" s="21">
        <v>0</v>
      </c>
      <c r="E28" s="20"/>
      <c r="F28" s="17" t="s">
        <v>35</v>
      </c>
      <c r="G28" s="24">
        <f>SUM(G21:G27)</f>
        <v>0</v>
      </c>
      <c r="H28" s="49">
        <f>SUM(H21:H27)</f>
        <v>0</v>
      </c>
      <c r="I28" s="1"/>
    </row>
    <row r="29" spans="1:9" ht="12" customHeight="1" x14ac:dyDescent="0.2">
      <c r="B29" s="47"/>
      <c r="C29" s="21"/>
      <c r="D29" s="21"/>
      <c r="E29" s="20"/>
      <c r="F29" s="28"/>
      <c r="G29" s="24"/>
      <c r="H29" s="49"/>
      <c r="I29" s="1"/>
    </row>
    <row r="30" spans="1:9" ht="12" customHeight="1" x14ac:dyDescent="0.2">
      <c r="B30" s="42" t="s">
        <v>56</v>
      </c>
      <c r="C30" s="24">
        <f>SUM(C20:C29)</f>
        <v>1220436.6099999999</v>
      </c>
      <c r="D30" s="24">
        <f>SUM(D20:D29)</f>
        <v>1248131.56</v>
      </c>
      <c r="E30" s="20"/>
      <c r="F30" s="17" t="s">
        <v>37</v>
      </c>
      <c r="G30" s="24">
        <f>G18+G28</f>
        <v>160831.61000000002</v>
      </c>
      <c r="H30" s="49">
        <f>H18+H28</f>
        <v>179492.80000000002</v>
      </c>
      <c r="I30" s="1"/>
    </row>
    <row r="31" spans="1:9" ht="12" customHeight="1" x14ac:dyDescent="0.2">
      <c r="B31" s="47"/>
      <c r="C31" s="29"/>
      <c r="D31" s="29"/>
      <c r="E31" s="20"/>
      <c r="F31" s="18"/>
      <c r="G31" s="25"/>
      <c r="H31" s="48"/>
      <c r="I31" s="1"/>
    </row>
    <row r="32" spans="1:9" ht="12" customHeight="1" x14ac:dyDescent="0.2">
      <c r="B32" s="42" t="s">
        <v>38</v>
      </c>
      <c r="C32" s="24">
        <f>C17+C30</f>
        <v>1310226.6599999999</v>
      </c>
      <c r="D32" s="24">
        <f>D17+D30</f>
        <v>1326894.45</v>
      </c>
      <c r="E32" s="20"/>
      <c r="F32" s="30" t="s">
        <v>57</v>
      </c>
      <c r="G32" s="23"/>
      <c r="H32" s="50"/>
      <c r="I32" s="1"/>
    </row>
    <row r="33" spans="2:9" ht="12" customHeight="1" x14ac:dyDescent="0.2">
      <c r="B33" s="51"/>
      <c r="C33" s="29"/>
      <c r="D33" s="29"/>
      <c r="E33" s="20"/>
      <c r="F33" s="18"/>
      <c r="G33" s="23"/>
      <c r="H33" s="50"/>
      <c r="I33" s="1"/>
    </row>
    <row r="34" spans="2:9" ht="12" customHeight="1" x14ac:dyDescent="0.2">
      <c r="B34" s="47"/>
      <c r="C34" s="23"/>
      <c r="D34" s="23"/>
      <c r="E34" s="20"/>
      <c r="F34" s="31" t="s">
        <v>39</v>
      </c>
      <c r="G34" s="24">
        <f>SUM(G35:G37)</f>
        <v>614500</v>
      </c>
      <c r="H34" s="49">
        <f>SUM(H35:H37)</f>
        <v>614500</v>
      </c>
      <c r="I34" s="1"/>
    </row>
    <row r="35" spans="2:9" x14ac:dyDescent="0.2">
      <c r="B35" s="47"/>
      <c r="C35" s="29"/>
      <c r="D35" s="29"/>
      <c r="E35" s="20">
        <v>3110</v>
      </c>
      <c r="F35" s="32" t="s">
        <v>40</v>
      </c>
      <c r="G35" s="21">
        <v>0</v>
      </c>
      <c r="H35" s="45">
        <v>0</v>
      </c>
      <c r="I35" s="1"/>
    </row>
    <row r="36" spans="2:9" ht="12" customHeight="1" x14ac:dyDescent="0.2">
      <c r="B36" s="47"/>
      <c r="C36" s="23"/>
      <c r="D36" s="23"/>
      <c r="E36" s="20">
        <v>3120</v>
      </c>
      <c r="F36" s="5" t="s">
        <v>41</v>
      </c>
      <c r="G36" s="21">
        <v>614500</v>
      </c>
      <c r="H36" s="45">
        <v>614500</v>
      </c>
      <c r="I36" s="1"/>
    </row>
    <row r="37" spans="2:9" ht="12" customHeight="1" x14ac:dyDescent="0.2">
      <c r="B37" s="47"/>
      <c r="C37" s="23"/>
      <c r="D37" s="23"/>
      <c r="E37" s="20">
        <v>3130</v>
      </c>
      <c r="F37" s="5" t="s">
        <v>60</v>
      </c>
      <c r="G37" s="21">
        <v>0</v>
      </c>
      <c r="H37" s="45">
        <v>0</v>
      </c>
      <c r="I37" s="1"/>
    </row>
    <row r="38" spans="2:9" x14ac:dyDescent="0.2">
      <c r="B38" s="47"/>
      <c r="C38" s="33"/>
      <c r="D38" s="23"/>
      <c r="E38" s="20"/>
      <c r="F38" s="34"/>
      <c r="G38" s="23"/>
      <c r="H38" s="50"/>
      <c r="I38" s="1"/>
    </row>
    <row r="39" spans="2:9" ht="12" customHeight="1" x14ac:dyDescent="0.2">
      <c r="B39" s="47"/>
      <c r="C39" s="33"/>
      <c r="D39" s="23"/>
      <c r="E39" s="20"/>
      <c r="F39" s="17" t="s">
        <v>42</v>
      </c>
      <c r="G39" s="24">
        <f>SUM(G40:G44)</f>
        <v>534895.05000000016</v>
      </c>
      <c r="H39" s="49">
        <f>SUM(H40:H44)</f>
        <v>532901.65</v>
      </c>
      <c r="I39" s="1"/>
    </row>
    <row r="40" spans="2:9" ht="12" customHeight="1" x14ac:dyDescent="0.2">
      <c r="B40" s="47"/>
      <c r="C40" s="33"/>
      <c r="D40" s="23"/>
      <c r="E40" s="20">
        <v>3210</v>
      </c>
      <c r="F40" s="5" t="s">
        <v>61</v>
      </c>
      <c r="G40" s="21">
        <v>3943.36</v>
      </c>
      <c r="H40" s="45">
        <v>80476.759999999995</v>
      </c>
      <c r="I40" s="1"/>
    </row>
    <row r="41" spans="2:9" ht="12" customHeight="1" x14ac:dyDescent="0.2">
      <c r="B41" s="47"/>
      <c r="C41" s="33"/>
      <c r="D41" s="23"/>
      <c r="E41" s="20">
        <v>3220</v>
      </c>
      <c r="F41" s="5" t="s">
        <v>43</v>
      </c>
      <c r="G41" s="21">
        <v>1265685.57</v>
      </c>
      <c r="H41" s="45">
        <v>1213992.77</v>
      </c>
      <c r="I41" s="1"/>
    </row>
    <row r="42" spans="2:9" x14ac:dyDescent="0.2">
      <c r="B42" s="47"/>
      <c r="C42" s="33"/>
      <c r="D42" s="23"/>
      <c r="E42" s="20">
        <v>3230</v>
      </c>
      <c r="F42" s="5" t="s">
        <v>44</v>
      </c>
      <c r="G42" s="21">
        <v>0</v>
      </c>
      <c r="H42" s="45">
        <v>0</v>
      </c>
      <c r="I42" s="1"/>
    </row>
    <row r="43" spans="2:9" x14ac:dyDescent="0.2">
      <c r="B43" s="47"/>
      <c r="C43" s="23"/>
      <c r="D43" s="23"/>
      <c r="E43" s="20">
        <v>3240</v>
      </c>
      <c r="F43" s="5" t="s">
        <v>45</v>
      </c>
      <c r="G43" s="21">
        <v>0</v>
      </c>
      <c r="H43" s="45">
        <v>0</v>
      </c>
      <c r="I43" s="1"/>
    </row>
    <row r="44" spans="2:9" ht="12" customHeight="1" x14ac:dyDescent="0.2">
      <c r="B44" s="47"/>
      <c r="C44" s="23"/>
      <c r="D44" s="23"/>
      <c r="E44" s="20">
        <v>3250</v>
      </c>
      <c r="F44" s="5" t="s">
        <v>46</v>
      </c>
      <c r="G44" s="21">
        <v>-734733.88</v>
      </c>
      <c r="H44" s="45">
        <v>-761567.88</v>
      </c>
      <c r="I44" s="1"/>
    </row>
    <row r="45" spans="2:9" x14ac:dyDescent="0.2">
      <c r="B45" s="47"/>
      <c r="C45" s="23"/>
      <c r="D45" s="23"/>
      <c r="E45" s="20"/>
      <c r="F45" s="5"/>
      <c r="G45" s="23"/>
      <c r="H45" s="50"/>
      <c r="I45" s="1"/>
    </row>
    <row r="46" spans="2:9" ht="24" customHeight="1" x14ac:dyDescent="0.2">
      <c r="B46" s="47"/>
      <c r="C46" s="23"/>
      <c r="D46" s="23"/>
      <c r="E46" s="20"/>
      <c r="F46" s="17" t="s">
        <v>54</v>
      </c>
      <c r="G46" s="24">
        <f>SUM(G47:G48)</f>
        <v>0</v>
      </c>
      <c r="H46" s="49">
        <f>SUM(H47:H48)</f>
        <v>0</v>
      </c>
      <c r="I46" s="1"/>
    </row>
    <row r="47" spans="2:9" ht="12" customHeight="1" x14ac:dyDescent="0.2">
      <c r="B47" s="47"/>
      <c r="C47" s="23"/>
      <c r="D47" s="23"/>
      <c r="E47" s="20">
        <v>3310</v>
      </c>
      <c r="F47" s="5" t="s">
        <v>47</v>
      </c>
      <c r="G47" s="21">
        <v>0</v>
      </c>
      <c r="H47" s="45">
        <v>0</v>
      </c>
      <c r="I47" s="1"/>
    </row>
    <row r="48" spans="2:9" ht="12" customHeight="1" x14ac:dyDescent="0.2">
      <c r="B48" s="47"/>
      <c r="C48" s="23"/>
      <c r="D48" s="23"/>
      <c r="E48" s="20">
        <v>3320</v>
      </c>
      <c r="F48" s="5" t="s">
        <v>48</v>
      </c>
      <c r="G48" s="21">
        <v>0</v>
      </c>
      <c r="H48" s="45">
        <v>0</v>
      </c>
      <c r="I48" s="1"/>
    </row>
    <row r="49" spans="2:11" x14ac:dyDescent="0.2">
      <c r="B49" s="47"/>
      <c r="C49" s="23"/>
      <c r="D49" s="23"/>
      <c r="E49" s="20"/>
      <c r="F49" s="5"/>
      <c r="G49" s="23"/>
      <c r="H49" s="50"/>
      <c r="I49" s="1"/>
    </row>
    <row r="50" spans="2:11" ht="12" customHeight="1" x14ac:dyDescent="0.2">
      <c r="B50" s="47"/>
      <c r="C50" s="23"/>
      <c r="D50" s="23"/>
      <c r="E50" s="20"/>
      <c r="F50" s="17" t="s">
        <v>59</v>
      </c>
      <c r="G50" s="24">
        <f>G34+G39+G46</f>
        <v>1149395.0500000003</v>
      </c>
      <c r="H50" s="49">
        <f>H34+H39+H46</f>
        <v>1147401.6499999999</v>
      </c>
      <c r="I50" s="1"/>
    </row>
    <row r="51" spans="2:11" x14ac:dyDescent="0.2">
      <c r="B51" s="47"/>
      <c r="C51" s="23"/>
      <c r="D51" s="23"/>
      <c r="E51" s="20"/>
      <c r="F51" s="34"/>
      <c r="G51" s="23"/>
      <c r="H51" s="50"/>
      <c r="I51" s="1"/>
    </row>
    <row r="52" spans="2:11" ht="12" customHeight="1" x14ac:dyDescent="0.2">
      <c r="B52" s="47"/>
      <c r="C52" s="23"/>
      <c r="D52" s="23"/>
      <c r="E52" s="5"/>
      <c r="F52" s="17" t="s">
        <v>58</v>
      </c>
      <c r="G52" s="24">
        <f>G50+G30</f>
        <v>1310226.6600000004</v>
      </c>
      <c r="H52" s="49">
        <f>H50+H30</f>
        <v>1326894.45</v>
      </c>
      <c r="I52" s="1"/>
    </row>
    <row r="53" spans="2:11" x14ac:dyDescent="0.2">
      <c r="B53" s="52"/>
      <c r="C53" s="53"/>
      <c r="D53" s="53"/>
      <c r="E53" s="54"/>
      <c r="F53" s="54"/>
      <c r="G53" s="53"/>
      <c r="H53" s="55"/>
      <c r="I53" s="1"/>
    </row>
    <row r="54" spans="2:11" x14ac:dyDescent="0.2">
      <c r="B54" s="5"/>
      <c r="C54" s="6"/>
      <c r="D54" s="6"/>
      <c r="E54" s="7"/>
      <c r="F54" s="7"/>
      <c r="G54" s="6"/>
      <c r="H54" s="6"/>
      <c r="I54" s="1"/>
    </row>
    <row r="55" spans="2:11" x14ac:dyDescent="0.2">
      <c r="B55" s="56" t="s">
        <v>53</v>
      </c>
      <c r="C55" s="56"/>
      <c r="D55" s="56"/>
      <c r="E55" s="56"/>
      <c r="F55" s="56"/>
      <c r="G55" s="56"/>
      <c r="H55" s="56"/>
      <c r="I55" s="56"/>
      <c r="J55" s="56"/>
      <c r="K55" s="56"/>
    </row>
    <row r="56" spans="2:11" x14ac:dyDescent="0.2">
      <c r="B56" s="56"/>
      <c r="C56" s="56"/>
      <c r="D56" s="56"/>
      <c r="E56" s="56"/>
      <c r="F56" s="56"/>
      <c r="G56" s="56"/>
      <c r="H56" s="56"/>
      <c r="I56" s="56"/>
    </row>
    <row r="57" spans="2:11" x14ac:dyDescent="0.2"/>
    <row r="58" spans="2:11" ht="15" customHeight="1" x14ac:dyDescent="0.2">
      <c r="B58" s="10"/>
      <c r="C58" s="12"/>
      <c r="F58" s="11"/>
      <c r="G58" s="12"/>
    </row>
    <row r="59" spans="2:11" ht="15" customHeight="1" x14ac:dyDescent="0.2">
      <c r="B59" s="9"/>
      <c r="C59" s="13"/>
      <c r="F59" s="8"/>
      <c r="G59" s="13"/>
    </row>
    <row r="60" spans="2:11" ht="30" customHeight="1" x14ac:dyDescent="0.2">
      <c r="B60" s="8"/>
      <c r="F60" s="8"/>
    </row>
    <row r="61" spans="2:11" hidden="1" x14ac:dyDescent="0.2">
      <c r="B61" s="8"/>
      <c r="F61" s="8"/>
    </row>
    <row r="62" spans="2:11" ht="24" hidden="1" customHeight="1" x14ac:dyDescent="0.2">
      <c r="B62" s="9"/>
      <c r="F62" s="9"/>
    </row>
    <row r="63" spans="2:11" ht="28.5" hidden="1" customHeight="1" x14ac:dyDescent="0.2">
      <c r="B63" s="8"/>
      <c r="F63" s="8"/>
    </row>
    <row r="64" spans="2:11" hidden="1" x14ac:dyDescent="0.2">
      <c r="B64" s="8"/>
      <c r="F64" s="8"/>
    </row>
    <row r="65" spans="2:6" ht="24" hidden="1" customHeight="1" x14ac:dyDescent="0.2">
      <c r="B65" s="8"/>
      <c r="F65" s="8"/>
    </row>
    <row r="66" spans="2:6" ht="28.5" hidden="1" customHeight="1" x14ac:dyDescent="0.2">
      <c r="B66" s="8"/>
      <c r="F66" s="8"/>
    </row>
    <row r="69" spans="2:6" x14ac:dyDescent="0.2"/>
    <row r="70" spans="2:6" x14ac:dyDescent="0.2"/>
  </sheetData>
  <mergeCells count="7">
    <mergeCell ref="B56:I56"/>
    <mergeCell ref="B1:H1"/>
    <mergeCell ref="B55:K55"/>
    <mergeCell ref="B2:H2"/>
    <mergeCell ref="B3:H3"/>
    <mergeCell ref="B4:H4"/>
    <mergeCell ref="B5:H5"/>
  </mergeCells>
  <printOptions horizontalCentered="1" verticalCentered="1"/>
  <pageMargins left="0.31496062992125984" right="0.31496062992125984" top="0.35433070866141736" bottom="0.35433070866141736" header="0" footer="0"/>
  <pageSetup scale="72" orientation="landscape" horizontalDpi="360" verticalDpi="360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Cetz</cp:lastModifiedBy>
  <cp:lastPrinted>2023-01-18T20:49:35Z</cp:lastPrinted>
  <dcterms:created xsi:type="dcterms:W3CDTF">2014-09-29T19:08:02Z</dcterms:created>
  <dcterms:modified xsi:type="dcterms:W3CDTF">2023-01-31T19:11:48Z</dcterms:modified>
</cp:coreProperties>
</file>