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158CBD2C-7577-4604-B59E-C6C51F841590}" xr6:coauthVersionLast="47" xr6:coauthVersionMax="47" xr10:uidLastSave="{00000000-0000-0000-0000-000000000000}"/>
  <bookViews>
    <workbookView xWindow="2805" yWindow="2805" windowWidth="15375" windowHeight="7875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D75" i="1"/>
  <c r="E77" i="1"/>
  <c r="D76" i="1"/>
  <c r="E76" i="1"/>
  <c r="E75" i="1" s="1"/>
  <c r="C77" i="1"/>
  <c r="C76" i="1"/>
  <c r="C75" i="1" s="1"/>
  <c r="C83" i="1" s="1"/>
  <c r="C85" i="1" s="1"/>
  <c r="D73" i="1"/>
  <c r="D83" i="1" s="1"/>
  <c r="D85" i="1" s="1"/>
  <c r="E73" i="1"/>
  <c r="E83" i="1" s="1"/>
  <c r="E85" i="1" s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D65" i="1"/>
  <c r="D67" i="1" s="1"/>
  <c r="E55" i="1"/>
  <c r="E65" i="1" s="1"/>
  <c r="E67" i="1" s="1"/>
  <c r="C55" i="1"/>
  <c r="D45" i="1"/>
  <c r="E45" i="1"/>
  <c r="C45" i="1"/>
  <c r="D42" i="1"/>
  <c r="E42" i="1"/>
  <c r="E49" i="1" s="1"/>
  <c r="E13" i="1" s="1"/>
  <c r="E10" i="1" s="1"/>
  <c r="E23" i="1" s="1"/>
  <c r="E25" i="1" s="1"/>
  <c r="E27" i="1" s="1"/>
  <c r="E36" i="1" s="1"/>
  <c r="C42" i="1"/>
  <c r="C49" i="1" s="1"/>
  <c r="C13" i="1" s="1"/>
  <c r="C10" i="1" s="1"/>
  <c r="C23" i="1" s="1"/>
  <c r="C25" i="1" s="1"/>
  <c r="C27" i="1" s="1"/>
  <c r="C36" i="1" s="1"/>
  <c r="D32" i="1"/>
  <c r="E32" i="1"/>
  <c r="C32" i="1"/>
  <c r="E19" i="1"/>
  <c r="D19" i="1"/>
  <c r="D15" i="1"/>
  <c r="E15" i="1"/>
  <c r="C15" i="1"/>
  <c r="D49" i="1"/>
  <c r="D13" i="1" s="1"/>
  <c r="D10" i="1" s="1"/>
  <c r="D23" i="1" s="1"/>
  <c r="D25" i="1" s="1"/>
  <c r="D27" i="1" s="1"/>
  <c r="D36" i="1" s="1"/>
  <c r="C65" i="1"/>
  <c r="C67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<sst xmlns="http://schemas.openxmlformats.org/spreadsheetml/2006/main" count="71" uniqueCount="47">
  <si>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</si>
  <si>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</si>
  <si>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</si>
  <si>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</si>
  <si>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</si>
  <si>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</si>
  <si>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</si>
  <si>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</si>
  <si>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</si>
  <si>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</si>
  <si>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</si>
  <si>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</si>
  <si>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</si>
  <si>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</si>
  <si>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</si>
  <si>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</si>
  <si>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</si>
  <si>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</si>
  <si>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</si>
  <si>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</si>
  <si>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</si>
  <si>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</si>
  <si>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</si>
  <si>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</si>
  <si>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</si>
  <si>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</si>
  <si>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</si>
  <si>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</si>
  <si>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</si>
  <si>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</si>
  <si>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</si>
  <si>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</si>
  <si>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</si>
  <si>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</si>
  <si>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</si>
  <si>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</si>
  <si>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</si>
  <si>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</si>
  <si>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</si>
  <si>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</si>
  <si>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</si>
  <si>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</si>
  <si>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</si>
  <si>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</si>
  <si>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Sistema para el Desarrollo Integral de la Familia en el Municipio de Hecelchakán (a)</t>
  </si>
  <si>
    <t>Del 1 de Enero al 31 de Diciembre de 2022 (b)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</si>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</sst>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57150</xdr:rowOff>
    </xdr:from>
    <xdr:to>
      <xdr:col>4</xdr:col>
      <xdr:colOff>923925</xdr:colOff>
      <xdr:row>5</xdr:row>
      <xdr:rowOff>104775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C1312EE9-9869-41CD-9131-4E089E7E0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28600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689610</xdr:colOff>
      <xdr:row>91</xdr:row>
      <xdr:rowOff>5716</xdr:rowOff>
    </xdr:from>
    <xdr:to>
      <xdr:col>1</xdr:col>
      <xdr:colOff>2998594</xdr:colOff>
      <xdr:row>93</xdr:row>
      <xdr:rowOff>120016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820B8752-C415-44A0-957C-0A71E25B2AD3}"/>
            </a:ext>
          </a:extLst>
        </xdr:cNvPr>
        <xdr:cNvSpPr txBox="1"/>
      </xdr:nvSpPr>
      <xdr:spPr>
        <a:xfrm>
          <a:off x="1043940" y="18028921"/>
          <a:ext cx="2375498" cy="464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2</xdr:col>
      <xdr:colOff>1144905</xdr:colOff>
      <xdr:row>90</xdr:row>
      <xdr:rowOff>104776</xdr:rowOff>
    </xdr:from>
    <xdr:to>
      <xdr:col>4</xdr:col>
      <xdr:colOff>1186837</xdr:colOff>
      <xdr:row>93</xdr:row>
      <xdr:rowOff>36196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F6923FA0-8A27-4B39-9678-0A40B0C75034}"/>
            </a:ext>
          </a:extLst>
        </xdr:cNvPr>
        <xdr:cNvSpPr txBox="1"/>
      </xdr:nvSpPr>
      <xdr:spPr>
        <a:xfrm>
          <a:off x="6286500" y="17952721"/>
          <a:ext cx="249745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762000</xdr:colOff>
      <xdr:row>1</xdr:row>
      <xdr:rowOff>47625</xdr:rowOff>
    </xdr:from>
    <xdr:to>
      <xdr:col>1</xdr:col>
      <xdr:colOff>1419225</xdr:colOff>
      <xdr:row>5</xdr:row>
      <xdr:rowOff>95250</xdr:rowOff>
    </xdr:to>
    <xdr:pic>
      <xdr:nvPicPr>
        <xdr:cNvPr id="1036" name="Imagen 6">
          <a:extLst>
            <a:ext uri="{FF2B5EF4-FFF2-40B4-BE49-F238E27FC236}">
              <a16:creationId xmlns:a16="http://schemas.microsoft.com/office/drawing/2014/main" id="{D881D17E-5532-4266-8528-570DA42C9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19075"/>
          <a:ext cx="657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6"/>
  <sheetViews>
    <sheetView tabSelected="1" workbookViewId="0">
      <pane ySplit="9" topLeftCell="A84" activePane="bottomLeft" state="frozen"/>
      <selection pane="bottomLeft" activeCell="B4" sqref="B4:E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46</v>
      </c>
      <c r="C2" s="37"/>
      <c r="D2" s="37"/>
      <c r="E2" s="38"/>
    </row>
    <row r="3" spans="2:5" x14ac:dyDescent="0.2">
      <c r="B3" s="39" t="s">
        <v>44</v>
      </c>
      <c r="C3" s="40"/>
      <c r="D3" s="40"/>
      <c r="E3" s="41"/>
    </row>
    <row r="4" spans="2:5" x14ac:dyDescent="0.2">
      <c r="B4" s="39" t="s">
        <v>0</v>
      </c>
      <c r="C4" s="40"/>
      <c r="D4" s="40"/>
      <c r="E4" s="41"/>
    </row>
    <row r="5" spans="2:5" x14ac:dyDescent="0.2">
      <c r="B5" s="39" t="s">
        <v>45</v>
      </c>
      <c r="C5" s="40"/>
      <c r="D5" s="40"/>
      <c r="E5" s="41"/>
    </row>
    <row r="6" spans="2:5" ht="13.5" thickBot="1" x14ac:dyDescent="0.25">
      <c r="B6" s="42" t="s">
        <v>1</v>
      </c>
      <c r="C6" s="43"/>
      <c r="D6" s="43"/>
      <c r="E6" s="44"/>
    </row>
    <row r="7" spans="2:5" ht="13.5" thickBot="1" x14ac:dyDescent="0.25">
      <c r="B7" s="2"/>
      <c r="C7" s="2"/>
      <c r="D7" s="2"/>
      <c r="E7" s="2"/>
    </row>
    <row r="8" spans="2:5" x14ac:dyDescent="0.2">
      <c r="B8" s="45" t="s">
        <v>2</v>
      </c>
      <c r="C8" s="3" t="s">
        <v>3</v>
      </c>
      <c r="D8" s="47" t="s">
        <v>5</v>
      </c>
      <c r="E8" s="3" t="s">
        <v>6</v>
      </c>
    </row>
    <row r="9" spans="2:5" ht="13.5" thickBot="1" x14ac:dyDescent="0.25">
      <c r="B9" s="46"/>
      <c r="C9" s="4" t="s">
        <v>4</v>
      </c>
      <c r="D9" s="48"/>
      <c r="E9" s="4" t="s">
        <v>7</v>
      </c>
    </row>
    <row r="10" spans="2:5" x14ac:dyDescent="0.2">
      <c r="B10" s="7" t="s">
        <v>8</v>
      </c>
      <c r="C10" s="8">
        <f>SUM(C11:C13)</f>
        <v>7200000</v>
      </c>
      <c r="D10" s="8">
        <f>SUM(D11:D13)</f>
        <v>6387244.9400000004</v>
      </c>
      <c r="E10" s="8">
        <f>SUM(E11:E13)</f>
        <v>6387244.9400000004</v>
      </c>
    </row>
    <row r="11" spans="2:5" x14ac:dyDescent="0.2">
      <c r="B11" s="9" t="s">
        <v>9</v>
      </c>
      <c r="C11" s="6">
        <v>7200000</v>
      </c>
      <c r="D11" s="6">
        <v>6387244.9400000004</v>
      </c>
      <c r="E11" s="6">
        <v>6387244.9400000004</v>
      </c>
    </row>
    <row r="12" spans="2:5" x14ac:dyDescent="0.2">
      <c r="B12" s="9" t="s">
        <v>10</v>
      </c>
      <c r="C12" s="6"/>
      <c r="D12" s="6"/>
      <c r="E12" s="6"/>
    </row>
    <row r="13" spans="2:5" x14ac:dyDescent="0.2">
      <c r="B13" s="9" t="s">
        <v>11</v>
      </c>
      <c r="C13" s="6">
        <f>C49</f>
        <v>0</v>
      </c>
      <c r="D13" s="6">
        <f>D49</f>
        <v>0</v>
      </c>
      <c r="E13" s="6">
        <f>E49</f>
        <v>0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7200014</v>
      </c>
      <c r="D15" s="8">
        <f>SUM(D16:D17)</f>
        <v>6355606.6299999999</v>
      </c>
      <c r="E15" s="8">
        <f>SUM(E16:E17)</f>
        <v>6325216.5499999998</v>
      </c>
    </row>
    <row r="16" spans="2:5" x14ac:dyDescent="0.2">
      <c r="B16" s="9" t="s">
        <v>12</v>
      </c>
      <c r="C16" s="6">
        <v>7200014</v>
      </c>
      <c r="D16" s="6">
        <v>6355606.6299999999</v>
      </c>
      <c r="E16" s="6">
        <v>6325216.5499999998</v>
      </c>
    </row>
    <row r="17" spans="2:5" x14ac:dyDescent="0.2">
      <c r="B17" s="9" t="s">
        <v>13</v>
      </c>
      <c r="C17" s="6"/>
      <c r="D17" s="6"/>
      <c r="E17" s="6"/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8">
        <f>SUM(C20:C21)</f>
        <v>0</v>
      </c>
      <c r="D19" s="8">
        <f>SUM(D20:D21)</f>
        <v>0</v>
      </c>
      <c r="E19" s="8">
        <f>SUM(E20:E21)</f>
        <v>0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/>
      <c r="D21" s="6"/>
      <c r="E21" s="6"/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-14</v>
      </c>
      <c r="D23" s="7">
        <f>D10-D15+D19</f>
        <v>31638.310000000522</v>
      </c>
      <c r="E23" s="7">
        <f>E10-E15+E19</f>
        <v>62028.390000000596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-14</v>
      </c>
      <c r="D25" s="7">
        <f>D23-D13</f>
        <v>31638.310000000522</v>
      </c>
      <c r="E25" s="7">
        <f>E23-E13</f>
        <v>62028.390000000596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-14</v>
      </c>
      <c r="D27" s="8">
        <f>D25-D19</f>
        <v>31638.310000000522</v>
      </c>
      <c r="E27" s="8">
        <f>E25-E19</f>
        <v>62028.390000000596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35"/>
      <c r="C29" s="35"/>
      <c r="D29" s="35"/>
      <c r="E29" s="35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9" t="s">
        <v>24</v>
      </c>
      <c r="C33" s="6"/>
      <c r="D33" s="10"/>
      <c r="E33" s="10"/>
    </row>
    <row r="34" spans="2:5" x14ac:dyDescent="0.2">
      <c r="B34" s="9" t="s">
        <v>25</v>
      </c>
      <c r="C34" s="6"/>
      <c r="D34" s="10"/>
      <c r="E34" s="10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C27+C32</f>
        <v>-14</v>
      </c>
      <c r="D36" s="8">
        <f>D27+D32</f>
        <v>31638.310000000522</v>
      </c>
      <c r="E36" s="8">
        <f>E27+E32</f>
        <v>62028.390000000596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49" t="s">
        <v>20</v>
      </c>
      <c r="C39" s="53" t="s">
        <v>26</v>
      </c>
      <c r="D39" s="51" t="s">
        <v>5</v>
      </c>
      <c r="E39" s="19" t="s">
        <v>6</v>
      </c>
    </row>
    <row r="40" spans="2:5" ht="13.5" thickBot="1" x14ac:dyDescent="0.25">
      <c r="B40" s="50"/>
      <c r="C40" s="54"/>
      <c r="D40" s="52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/>
      <c r="D44" s="26"/>
      <c r="E44" s="26"/>
    </row>
    <row r="45" spans="2:5" x14ac:dyDescent="0.2">
      <c r="B45" s="23" t="s">
        <v>30</v>
      </c>
      <c r="C45" s="24">
        <f>SUM(C46:C47)</f>
        <v>0</v>
      </c>
      <c r="D45" s="24">
        <f>SUM(D46:D47)</f>
        <v>0</v>
      </c>
      <c r="E45" s="24">
        <f>SUM(E46:E47)</f>
        <v>0</v>
      </c>
    </row>
    <row r="46" spans="2:5" x14ac:dyDescent="0.2">
      <c r="B46" s="25" t="s">
        <v>31</v>
      </c>
      <c r="C46" s="22"/>
      <c r="D46" s="26"/>
      <c r="E46" s="26"/>
    </row>
    <row r="47" spans="2:5" x14ac:dyDescent="0.2">
      <c r="B47" s="25" t="s">
        <v>32</v>
      </c>
      <c r="C47" s="22"/>
      <c r="D47" s="26"/>
      <c r="E47" s="26"/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0</v>
      </c>
      <c r="D49" s="23">
        <f>D42-D45</f>
        <v>0</v>
      </c>
      <c r="E49" s="23">
        <f>E42-E45</f>
        <v>0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49" t="s">
        <v>20</v>
      </c>
      <c r="C52" s="19" t="s">
        <v>3</v>
      </c>
      <c r="D52" s="51" t="s">
        <v>5</v>
      </c>
      <c r="E52" s="19" t="s">
        <v>6</v>
      </c>
    </row>
    <row r="53" spans="2:5" ht="13.5" thickBot="1" x14ac:dyDescent="0.25">
      <c r="B53" s="50"/>
      <c r="C53" s="20" t="s">
        <v>21</v>
      </c>
      <c r="D53" s="52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7200000</v>
      </c>
      <c r="D55" s="26">
        <f>D11</f>
        <v>6387244.9400000004</v>
      </c>
      <c r="E55" s="26">
        <f>E11</f>
        <v>6387244.9400000004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0</v>
      </c>
      <c r="D57" s="26">
        <f>D43-D46</f>
        <v>0</v>
      </c>
      <c r="E57" s="26">
        <f>E43-E46</f>
        <v>0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0</v>
      </c>
      <c r="D59" s="26">
        <f>D46</f>
        <v>0</v>
      </c>
      <c r="E59" s="26">
        <f>E46</f>
        <v>0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7200014</v>
      </c>
      <c r="D61" s="22">
        <f>D16</f>
        <v>6355606.6299999999</v>
      </c>
      <c r="E61" s="22">
        <f>E16</f>
        <v>6325216.5499999998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-14</v>
      </c>
      <c r="D65" s="23">
        <f>D55+D57-D61+D63</f>
        <v>31638.310000000522</v>
      </c>
      <c r="E65" s="23">
        <f>E55+E57-E61+E63</f>
        <v>62028.390000000596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-14</v>
      </c>
      <c r="D67" s="23">
        <f>D65-D57</f>
        <v>31638.310000000522</v>
      </c>
      <c r="E67" s="23">
        <f>E65-E57</f>
        <v>62028.390000000596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49" t="s">
        <v>20</v>
      </c>
      <c r="C70" s="53" t="s">
        <v>26</v>
      </c>
      <c r="D70" s="51" t="s">
        <v>5</v>
      </c>
      <c r="E70" s="19" t="s">
        <v>6</v>
      </c>
    </row>
    <row r="71" spans="2:5" ht="13.5" thickBot="1" x14ac:dyDescent="0.25">
      <c r="B71" s="50"/>
      <c r="C71" s="54"/>
      <c r="D71" s="52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0</v>
      </c>
      <c r="D73" s="26">
        <f>D12</f>
        <v>0</v>
      </c>
      <c r="E73" s="26">
        <f>E12</f>
        <v>0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0</v>
      </c>
      <c r="D75" s="26">
        <f>D76-D77</f>
        <v>0</v>
      </c>
      <c r="E75" s="26">
        <f>E76-E77</f>
        <v>0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0</v>
      </c>
      <c r="D77" s="26">
        <f>D47</f>
        <v>0</v>
      </c>
      <c r="E77" s="26">
        <f>E47</f>
        <v>0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0</v>
      </c>
      <c r="D79" s="22">
        <f>D17</f>
        <v>0</v>
      </c>
      <c r="E79" s="22">
        <f>E17</f>
        <v>0</v>
      </c>
    </row>
    <row r="80" spans="2:5" x14ac:dyDescent="0.2">
      <c r="B80" s="30"/>
      <c r="C80" s="22"/>
      <c r="D80" s="22"/>
      <c r="E80" s="22"/>
    </row>
    <row r="81" spans="2:5" x14ac:dyDescent="0.2">
      <c r="B81" s="30" t="s">
        <v>16</v>
      </c>
      <c r="C81" s="31"/>
      <c r="D81" s="22">
        <f>D21</f>
        <v>0</v>
      </c>
      <c r="E81" s="22">
        <f>E21</f>
        <v>0</v>
      </c>
    </row>
    <row r="82" spans="2:5" x14ac:dyDescent="0.2">
      <c r="B82" s="30"/>
      <c r="C82" s="22"/>
      <c r="D82" s="22"/>
      <c r="E82" s="22"/>
    </row>
    <row r="83" spans="2:5" x14ac:dyDescent="0.2">
      <c r="B83" s="32" t="s">
        <v>40</v>
      </c>
      <c r="C83" s="24">
        <f>C73+C75-C79+C81</f>
        <v>0</v>
      </c>
      <c r="D83" s="23">
        <f>D73+D75-D79+D81</f>
        <v>0</v>
      </c>
      <c r="E83" s="23">
        <f>E73+E75-E79+E81</f>
        <v>0</v>
      </c>
    </row>
    <row r="84" spans="2:5" x14ac:dyDescent="0.2">
      <c r="B84" s="32"/>
      <c r="C84" s="24"/>
      <c r="D84" s="23"/>
      <c r="E84" s="23"/>
    </row>
    <row r="85" spans="2:5" ht="25.5" x14ac:dyDescent="0.2">
      <c r="B85" s="33" t="s">
        <v>41</v>
      </c>
      <c r="C85" s="24">
        <f>C83-C75</f>
        <v>0</v>
      </c>
      <c r="D85" s="23">
        <f>D83-D75</f>
        <v>0</v>
      </c>
      <c r="E85" s="23">
        <f>E83-E75</f>
        <v>0</v>
      </c>
    </row>
    <row r="86" spans="2:5" ht="13.5" thickBot="1" x14ac:dyDescent="0.25">
      <c r="B86" s="27"/>
      <c r="C86" s="28"/>
      <c r="D86" s="27"/>
      <c r="E86" s="27"/>
    </row>
  </sheetData>
  <mergeCells count="16">
    <mergeCell ref="B52:B53"/>
    <mergeCell ref="D52:D53"/>
    <mergeCell ref="B39:B40"/>
    <mergeCell ref="C39:C40"/>
    <mergeCell ref="D39:D40"/>
    <mergeCell ref="B70:B71"/>
    <mergeCell ref="C70:C71"/>
    <mergeCell ref="D70:D71"/>
    <mergeCell ref="B29:E29"/>
    <mergeCell ref="B2:E2"/>
    <mergeCell ref="B4:E4"/>
    <mergeCell ref="B5:E5"/>
    <mergeCell ref="B6:E6"/>
    <mergeCell ref="B8:B9"/>
    <mergeCell ref="D8:D9"/>
    <mergeCell ref="B3:E3"/>
  </mergeCells>
  <pageMargins left="0.7" right="0.7" top="0.75" bottom="0.75" header="0.3" footer="0.3"/>
  <pageSetup scale="47" fitToWidth="0" orientation="portrait" horizontalDpi="360" verticalDpi="360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2023-01-23T18:35:52Z</cp:lastPrinted>
  <dcterms:created xsi:type="dcterms:W3CDTF">2016-10-11T20:00:09Z</dcterms:created>
  <dcterms:modified xsi:type="dcterms:W3CDTF">2023-01-31T19:08:53Z</dcterms:modified>
</cp:coreProperties>
</file>