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931"/>
  <workbookPr/>
  <mc:AlternateContent xmlns:mc="http://schemas.openxmlformats.org/markup-compatibility/2006">
    <mc:Choice Requires="x15">
      <x15ac:absPath xmlns:x15ac="http://schemas.microsoft.com/office/spreadsheetml/2010/11/ac" url="F:\CUARTO TRIMESTRE 2022\DISCIPLINA FINANCIERA\"/>
    </mc:Choice>
  </mc:AlternateContent>
  <xr:revisionPtr revIDLastSave="0" documentId="8_{35030280-D23A-4B96-BDD0-AE88D7981D39}" xr6:coauthVersionLast="47" xr6:coauthVersionMax="47" xr10:uidLastSave="{00000000-0000-0000-0000-000000000000}"/>
  <bookViews>
    <workbookView xWindow="2115" yWindow="2115" windowWidth="15375" windowHeight="7875"/>
  </bookViews>
  <sheets>
    <sheet name="F6a_EAEPED_COG" sheetId="1" r:id="rId1"/>
  </sheets>
  <definedNames>
    <definedName name="_xlnm.Print_Titles" localSheetId="0">F6a_EAEPED_COG!$2:$10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0" i="1" l="1"/>
  <c r="I70" i="1"/>
  <c r="F97" i="1"/>
  <c r="I97" i="1"/>
  <c r="F98" i="1"/>
  <c r="I98" i="1"/>
  <c r="F99" i="1"/>
  <c r="F100" i="1"/>
  <c r="F101" i="1"/>
  <c r="F102" i="1"/>
  <c r="I102" i="1"/>
  <c r="F103" i="1"/>
  <c r="F104" i="1"/>
  <c r="I104" i="1"/>
  <c r="F96" i="1"/>
  <c r="F89" i="1"/>
  <c r="I89" i="1"/>
  <c r="F90" i="1"/>
  <c r="F87" i="1"/>
  <c r="F91" i="1"/>
  <c r="F92" i="1"/>
  <c r="F93" i="1"/>
  <c r="I93" i="1"/>
  <c r="F94" i="1"/>
  <c r="I94" i="1"/>
  <c r="F88" i="1"/>
  <c r="F79" i="1"/>
  <c r="I79" i="1"/>
  <c r="F80" i="1"/>
  <c r="I80" i="1"/>
  <c r="F81" i="1"/>
  <c r="F82" i="1"/>
  <c r="I82" i="1"/>
  <c r="F83" i="1"/>
  <c r="I83" i="1"/>
  <c r="F84" i="1"/>
  <c r="I84" i="1"/>
  <c r="F78" i="1"/>
  <c r="I78" i="1"/>
  <c r="F75" i="1"/>
  <c r="F73" i="1"/>
  <c r="I73" i="1"/>
  <c r="F76" i="1"/>
  <c r="I76" i="1"/>
  <c r="F74" i="1"/>
  <c r="F66" i="1"/>
  <c r="F67" i="1"/>
  <c r="F68" i="1"/>
  <c r="F64" i="1"/>
  <c r="I64" i="1"/>
  <c r="F69" i="1"/>
  <c r="I69" i="1"/>
  <c r="F71" i="1"/>
  <c r="I71" i="1"/>
  <c r="F72" i="1"/>
  <c r="F65" i="1"/>
  <c r="I65" i="1"/>
  <c r="F62" i="1"/>
  <c r="F60" i="1"/>
  <c r="F11" i="1" s="1"/>
  <c r="I60" i="1"/>
  <c r="I62" i="1"/>
  <c r="F63" i="1"/>
  <c r="I63" i="1"/>
  <c r="F61" i="1"/>
  <c r="F52" i="1"/>
  <c r="F53" i="1"/>
  <c r="I53" i="1"/>
  <c r="F54" i="1"/>
  <c r="F55" i="1"/>
  <c r="F56" i="1"/>
  <c r="I56" i="1"/>
  <c r="F57" i="1"/>
  <c r="I57" i="1"/>
  <c r="F58" i="1"/>
  <c r="F59" i="1"/>
  <c r="F51" i="1"/>
  <c r="I51" i="1"/>
  <c r="F42" i="1"/>
  <c r="I42" i="1"/>
  <c r="F43" i="1"/>
  <c r="I43" i="1"/>
  <c r="F44" i="1"/>
  <c r="I44" i="1"/>
  <c r="F45" i="1"/>
  <c r="I45" i="1"/>
  <c r="F46" i="1"/>
  <c r="I46" i="1"/>
  <c r="F47" i="1"/>
  <c r="I47" i="1"/>
  <c r="F48" i="1"/>
  <c r="I48" i="1"/>
  <c r="F49" i="1"/>
  <c r="I49" i="1"/>
  <c r="F41" i="1"/>
  <c r="F32" i="1"/>
  <c r="I32" i="1"/>
  <c r="F33" i="1"/>
  <c r="I33" i="1"/>
  <c r="F34" i="1"/>
  <c r="I34" i="1"/>
  <c r="F35" i="1"/>
  <c r="I35" i="1"/>
  <c r="F36" i="1"/>
  <c r="I36" i="1"/>
  <c r="F37" i="1"/>
  <c r="I37" i="1"/>
  <c r="F38" i="1"/>
  <c r="I38" i="1"/>
  <c r="F39" i="1"/>
  <c r="I39" i="1"/>
  <c r="F31" i="1"/>
  <c r="F22" i="1"/>
  <c r="I22" i="1"/>
  <c r="F23" i="1"/>
  <c r="F24" i="1"/>
  <c r="I24" i="1"/>
  <c r="F25" i="1"/>
  <c r="I25" i="1"/>
  <c r="F26" i="1"/>
  <c r="I26" i="1"/>
  <c r="F27" i="1"/>
  <c r="I27" i="1"/>
  <c r="F28" i="1"/>
  <c r="I28" i="1"/>
  <c r="F29" i="1"/>
  <c r="F21" i="1"/>
  <c r="F14" i="1"/>
  <c r="I14" i="1"/>
  <c r="F15" i="1"/>
  <c r="I15" i="1"/>
  <c r="F16" i="1"/>
  <c r="I16" i="1"/>
  <c r="F17" i="1"/>
  <c r="I17" i="1"/>
  <c r="F18" i="1"/>
  <c r="I18" i="1"/>
  <c r="F19" i="1"/>
  <c r="I19" i="1"/>
  <c r="F13" i="1"/>
  <c r="I13" i="1"/>
  <c r="F12" i="1"/>
  <c r="F154" i="1"/>
  <c r="I154" i="1"/>
  <c r="F155" i="1"/>
  <c r="F156" i="1"/>
  <c r="F152" i="1"/>
  <c r="I152" i="1"/>
  <c r="F157" i="1"/>
  <c r="F158" i="1"/>
  <c r="I158" i="1"/>
  <c r="F159" i="1"/>
  <c r="I159" i="1"/>
  <c r="F153" i="1"/>
  <c r="F150" i="1"/>
  <c r="I150" i="1"/>
  <c r="F151" i="1"/>
  <c r="F148" i="1"/>
  <c r="I148" i="1"/>
  <c r="I151" i="1"/>
  <c r="F149" i="1"/>
  <c r="F141" i="1"/>
  <c r="F142" i="1"/>
  <c r="F143" i="1"/>
  <c r="I143" i="1"/>
  <c r="F144" i="1"/>
  <c r="I144" i="1"/>
  <c r="F145" i="1"/>
  <c r="I145" i="1"/>
  <c r="F146" i="1"/>
  <c r="I146" i="1"/>
  <c r="F147" i="1"/>
  <c r="I147" i="1"/>
  <c r="F140" i="1"/>
  <c r="I140" i="1"/>
  <c r="F137" i="1"/>
  <c r="F138" i="1"/>
  <c r="I138" i="1"/>
  <c r="F136" i="1"/>
  <c r="I136" i="1"/>
  <c r="F127" i="1"/>
  <c r="I127" i="1"/>
  <c r="F128" i="1"/>
  <c r="F129" i="1"/>
  <c r="F130" i="1"/>
  <c r="I130" i="1"/>
  <c r="F131" i="1"/>
  <c r="I131" i="1"/>
  <c r="F132" i="1"/>
  <c r="I132" i="1"/>
  <c r="F133" i="1"/>
  <c r="I133" i="1"/>
  <c r="F134" i="1"/>
  <c r="I134" i="1"/>
  <c r="F126" i="1"/>
  <c r="F125" i="1"/>
  <c r="I125" i="1"/>
  <c r="I126" i="1"/>
  <c r="F117" i="1"/>
  <c r="I117" i="1"/>
  <c r="F118" i="1"/>
  <c r="I118" i="1"/>
  <c r="F119" i="1"/>
  <c r="I119" i="1"/>
  <c r="F120" i="1"/>
  <c r="I120" i="1"/>
  <c r="F121" i="1"/>
  <c r="I121" i="1"/>
  <c r="F122" i="1"/>
  <c r="I122" i="1"/>
  <c r="F123" i="1"/>
  <c r="I123" i="1"/>
  <c r="F124" i="1"/>
  <c r="I124" i="1"/>
  <c r="F116" i="1"/>
  <c r="F115" i="1"/>
  <c r="I115" i="1"/>
  <c r="F107" i="1"/>
  <c r="I107" i="1"/>
  <c r="F108" i="1"/>
  <c r="F109" i="1"/>
  <c r="I109" i="1" s="1"/>
  <c r="F110" i="1"/>
  <c r="I110" i="1"/>
  <c r="F111" i="1"/>
  <c r="I111" i="1"/>
  <c r="F112" i="1"/>
  <c r="I112" i="1"/>
  <c r="F113" i="1"/>
  <c r="I113" i="1"/>
  <c r="F114" i="1"/>
  <c r="I114" i="1"/>
  <c r="F106" i="1"/>
  <c r="F105" i="1"/>
  <c r="I105" i="1" s="1"/>
  <c r="E152" i="1"/>
  <c r="G152" i="1"/>
  <c r="H152" i="1"/>
  <c r="D152" i="1"/>
  <c r="E148" i="1"/>
  <c r="G148" i="1"/>
  <c r="H148" i="1"/>
  <c r="D148" i="1"/>
  <c r="E139" i="1"/>
  <c r="G139" i="1"/>
  <c r="H139" i="1"/>
  <c r="D139" i="1"/>
  <c r="E135" i="1"/>
  <c r="G135" i="1"/>
  <c r="H135" i="1"/>
  <c r="D135" i="1"/>
  <c r="E125" i="1"/>
  <c r="G125" i="1"/>
  <c r="H125" i="1"/>
  <c r="D125" i="1"/>
  <c r="E115" i="1"/>
  <c r="G115" i="1"/>
  <c r="H115" i="1"/>
  <c r="H86" i="1" s="1"/>
  <c r="H161" i="1" s="1"/>
  <c r="D115" i="1"/>
  <c r="H105" i="1"/>
  <c r="E105" i="1"/>
  <c r="G105" i="1"/>
  <c r="D105" i="1"/>
  <c r="E95" i="1"/>
  <c r="E86" i="1"/>
  <c r="G95" i="1"/>
  <c r="I95" i="1" s="1"/>
  <c r="H95" i="1"/>
  <c r="D95" i="1"/>
  <c r="E87" i="1"/>
  <c r="G87" i="1"/>
  <c r="G86" i="1" s="1"/>
  <c r="G161" i="1" s="1"/>
  <c r="H87" i="1"/>
  <c r="D87" i="1"/>
  <c r="D86" i="1" s="1"/>
  <c r="D161" i="1" s="1"/>
  <c r="I88" i="1"/>
  <c r="I91" i="1"/>
  <c r="I92" i="1"/>
  <c r="I99" i="1"/>
  <c r="I100" i="1"/>
  <c r="I101" i="1"/>
  <c r="I103" i="1"/>
  <c r="I129" i="1"/>
  <c r="I137" i="1"/>
  <c r="I141" i="1"/>
  <c r="I142" i="1"/>
  <c r="I155" i="1"/>
  <c r="I156" i="1"/>
  <c r="I157" i="1"/>
  <c r="I74" i="1"/>
  <c r="I75" i="1"/>
  <c r="I81" i="1"/>
  <c r="E77" i="1"/>
  <c r="G77" i="1"/>
  <c r="H77" i="1"/>
  <c r="D77" i="1"/>
  <c r="E73" i="1"/>
  <c r="G73" i="1"/>
  <c r="H73" i="1"/>
  <c r="D73" i="1"/>
  <c r="E64" i="1"/>
  <c r="G64" i="1"/>
  <c r="H64" i="1"/>
  <c r="D64" i="1"/>
  <c r="E60" i="1"/>
  <c r="G60" i="1"/>
  <c r="H60" i="1"/>
  <c r="D60" i="1"/>
  <c r="E50" i="1"/>
  <c r="G50" i="1"/>
  <c r="H50" i="1"/>
  <c r="D50" i="1"/>
  <c r="E40" i="1"/>
  <c r="G40" i="1"/>
  <c r="H40" i="1"/>
  <c r="D40" i="1"/>
  <c r="E30" i="1"/>
  <c r="G30" i="1"/>
  <c r="H30" i="1"/>
  <c r="D30" i="1"/>
  <c r="E20" i="1"/>
  <c r="G20" i="1"/>
  <c r="H20" i="1"/>
  <c r="D20" i="1"/>
  <c r="E12" i="1"/>
  <c r="E11" i="1" s="1"/>
  <c r="E161" i="1" s="1"/>
  <c r="G12" i="1"/>
  <c r="H12" i="1"/>
  <c r="D12" i="1"/>
  <c r="I72" i="1"/>
  <c r="I153" i="1"/>
  <c r="I108" i="1"/>
  <c r="I68" i="1"/>
  <c r="I67" i="1"/>
  <c r="I61" i="1"/>
  <c r="I59" i="1"/>
  <c r="I58" i="1"/>
  <c r="I55" i="1"/>
  <c r="I50" i="1" s="1"/>
  <c r="I54" i="1"/>
  <c r="I52" i="1"/>
  <c r="I29" i="1"/>
  <c r="I23" i="1"/>
  <c r="I20" i="1" s="1"/>
  <c r="I106" i="1"/>
  <c r="I128" i="1"/>
  <c r="I41" i="1"/>
  <c r="I149" i="1"/>
  <c r="I66" i="1"/>
  <c r="F77" i="1"/>
  <c r="I77" i="1"/>
  <c r="I96" i="1"/>
  <c r="F30" i="1"/>
  <c r="F20" i="1"/>
  <c r="H11" i="1"/>
  <c r="D11" i="1"/>
  <c r="I21" i="1"/>
  <c r="G11" i="1"/>
  <c r="I40" i="1"/>
  <c r="I12" i="1"/>
  <c r="I87" i="1"/>
  <c r="I86" i="1" s="1"/>
  <c r="F139" i="1"/>
  <c r="I139" i="1"/>
  <c r="F135" i="1"/>
  <c r="I135" i="1" s="1"/>
  <c r="F50" i="1"/>
  <c r="I90" i="1"/>
  <c r="I116" i="1"/>
  <c r="F40" i="1"/>
  <c r="F95" i="1"/>
  <c r="I31" i="1"/>
  <c r="I30" i="1" s="1"/>
  <c r="I11" i="1" l="1"/>
  <c r="I161" i="1" s="1"/>
  <c r="F86" i="1"/>
  <c r="F161" i="1" s="1"/>
</calcChain>
</file>

<file path=xl/sharedStrings.xml><?xml version="1.0" encoding="utf-8"?>
<sst xmlns="http://schemas.openxmlformats.org/spreadsheetml/2006/main" count="163" uniqueCount="90">
  <si>
    <t>Estado Analítico del Ejercicio del Presupuesto de Egresos Detallado - LDF</t>
  </si>
  <si>
    <t xml:space="preserve">Clasificación por Objeto del Gasto (Capítulo y Concepto) 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</si>
  <si>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</si>
  <si>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</si>
  <si>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</si>
  <si>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</si>
  <si>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</si>
  <si>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</si>
  <si>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</si>
  <si>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</si>
  <si>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</si>
  <si>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</si>
  <si>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</si>
  <si>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</si>
  <si>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</si>
  <si>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</si>
  <si>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</si>
  <si>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</si>
  <si>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</si>
  <si>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</si>
  <si>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</si>
  <si>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</si>
  <si>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</si>
  <si>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</si>
  <si>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</si>
  <si>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</si>
  <si>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</si>
  <si>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</si>
  <si>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</si>
  <si>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</si>
  <si>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</si>
  <si>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</si>
  <si>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</si>
  <si>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</si>
  <si>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</si>
  <si>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</si>
  <si>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</si>
  <si>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</si>
  <si>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</si>
  <si>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</si>
  <si>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</si>
  <si>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</si>
  <si>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</si>
  <si>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</si>
  <si>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</si>
  <si>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</si>
  <si>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</si>
  <si>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</si>
  <si>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</si>
  <si>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</si>
  <si>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</si>
  <si>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</si>
  <si>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</si>
  <si>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</si>
  <si>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</si>
  <si>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</si>
  <si>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</si>
  <si>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</si>
  <si>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</si>
  <si>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</si>
  <si>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</si>
  <si>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</si>
  <si>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</si>
  <si>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</si>
  <si>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</si>
  <si>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</si>
  <si>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</si>
  <si>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</si>
  <si>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</si>
  <si>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</si>
  <si>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</si>
  <si>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</si>
  <si>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</si>
  <si>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</si>
  <si>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</si>
  <si>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</si>
  <si>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</si>
  <si>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</si>
  <si>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</si>
  <si>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</si>
  <si>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</si>
  <si>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</si>
  <si>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</si>
  <si>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</si>
  <si>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</si>
  <si>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</si>
  <si>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</si>
  <si>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Sistema para el Desarrollo Integral de la Familia en el Municipio de Hecelchakán (a)</t>
  </si>
  <si>
    <t>Del 1 de Enero al 31 de Diciembre de 2022 (b)</t>
  </si>
  <si>
    <t>4TO TRIMESTRE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</si>
</sst>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_ ;[Red]\-#,##0\ "/>
  </numFmts>
  <fonts count="3" x14ac:knownFonts="1">
    <font>
      <sz val="11"/>
      <color theme="1"/>
      <name val="Calibri"/>
      <family val="2"/>
      <scheme val="minor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21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0" xfId="0" applyFont="1"/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2" fillId="0" borderId="6" xfId="0" applyFont="1" applyBorder="1"/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indent="3"/>
    </xf>
    <xf numFmtId="164" fontId="1" fillId="0" borderId="7" xfId="0" applyNumberFormat="1" applyFont="1" applyBorder="1" applyAlignment="1">
      <alignment horizontal="right" vertical="center"/>
    </xf>
    <xf numFmtId="164" fontId="2" fillId="0" borderId="7" xfId="0" applyNumberFormat="1" applyFont="1" applyBorder="1" applyAlignment="1">
      <alignment horizontal="right" vertical="center"/>
    </xf>
    <xf numFmtId="164" fontId="2" fillId="0" borderId="6" xfId="0" applyNumberFormat="1" applyFont="1" applyBorder="1" applyAlignment="1">
      <alignment horizontal="right" vertical="center"/>
    </xf>
    <xf numFmtId="164" fontId="2" fillId="0" borderId="8" xfId="0" applyNumberFormat="1" applyFont="1" applyBorder="1" applyAlignment="1">
      <alignment horizontal="right" vertical="center"/>
    </xf>
    <xf numFmtId="164" fontId="2" fillId="0" borderId="1" xfId="0" applyNumberFormat="1" applyFont="1" applyBorder="1" applyAlignment="1">
      <alignment horizontal="right" vertical="center"/>
    </xf>
    <xf numFmtId="0" fontId="1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164" fontId="1" fillId="0" borderId="11" xfId="0" applyNumberFormat="1" applyFont="1" applyBorder="1" applyAlignment="1">
      <alignment horizontal="right" vertical="center"/>
    </xf>
    <xf numFmtId="0" fontId="2" fillId="0" borderId="12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164" fontId="2" fillId="0" borderId="14" xfId="0" applyNumberFormat="1" applyFont="1" applyBorder="1" applyAlignment="1">
      <alignment horizontal="right" vertical="center"/>
    </xf>
    <xf numFmtId="164" fontId="2" fillId="0" borderId="13" xfId="0" applyNumberFormat="1" applyFont="1" applyBorder="1" applyAlignment="1">
      <alignment horizontal="right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1" fillId="2" borderId="6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523875</xdr:colOff>
      <xdr:row>2</xdr:row>
      <xdr:rowOff>19050</xdr:rowOff>
    </xdr:from>
    <xdr:to>
      <xdr:col>2</xdr:col>
      <xdr:colOff>447675</xdr:colOff>
      <xdr:row>5</xdr:row>
      <xdr:rowOff>123825</xdr:rowOff>
    </xdr:to>
    <xdr:pic>
      <xdr:nvPicPr>
        <xdr:cNvPr id="1039" name="Imagen 4">
          <a:extLst>
            <a:ext uri="{FF2B5EF4-FFF2-40B4-BE49-F238E27FC236}">
              <a16:creationId xmlns:a16="http://schemas.microsoft.com/office/drawing/2014/main" id="{FDAE0B67-BC8E-4CDD-8433-1B2D94652D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5" y="352425"/>
          <a:ext cx="65722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561975</xdr:colOff>
      <xdr:row>1</xdr:row>
      <xdr:rowOff>114300</xdr:rowOff>
    </xdr:from>
    <xdr:to>
      <xdr:col>8</xdr:col>
      <xdr:colOff>219075</xdr:colOff>
      <xdr:row>5</xdr:row>
      <xdr:rowOff>57150</xdr:rowOff>
    </xdr:to>
    <xdr:pic>
      <xdr:nvPicPr>
        <xdr:cNvPr id="1040" name="Imagen 2">
          <a:extLst>
            <a:ext uri="{FF2B5EF4-FFF2-40B4-BE49-F238E27FC236}">
              <a16:creationId xmlns:a16="http://schemas.microsoft.com/office/drawing/2014/main" id="{C1675D18-337C-4677-9E7B-1F714F0752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53475" y="285750"/>
          <a:ext cx="63817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716278</xdr:colOff>
      <xdr:row>164</xdr:row>
      <xdr:rowOff>154304</xdr:rowOff>
    </xdr:from>
    <xdr:to>
      <xdr:col>2</xdr:col>
      <xdr:colOff>2863343</xdr:colOff>
      <xdr:row>169</xdr:row>
      <xdr:rowOff>112359</xdr:rowOff>
    </xdr:to>
    <xdr:sp macro="" textlink="">
      <xdr:nvSpPr>
        <xdr:cNvPr id="4" name="4 CuadroTexto">
          <a:extLst>
            <a:ext uri="{FF2B5EF4-FFF2-40B4-BE49-F238E27FC236}">
              <a16:creationId xmlns:a16="http://schemas.microsoft.com/office/drawing/2014/main" id="{3A09436B-1D86-42EB-8FFB-282342861218}"/>
            </a:ext>
          </a:extLst>
        </xdr:cNvPr>
        <xdr:cNvSpPr txBox="1"/>
      </xdr:nvSpPr>
      <xdr:spPr>
        <a:xfrm>
          <a:off x="1009648" y="29264609"/>
          <a:ext cx="2967991" cy="8343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/>
            <a:t>PROF. JESUS</a:t>
          </a:r>
          <a:r>
            <a:rPr lang="es-MX" sz="1100" baseline="0"/>
            <a:t> BERNABE CHI DAMIAN </a:t>
          </a:r>
        </a:p>
        <a:p>
          <a:pPr algn="ctr"/>
          <a:r>
            <a:rPr lang="es-MX" sz="1100" baseline="0"/>
            <a:t>DIRECTOR GENERAL</a:t>
          </a:r>
          <a:endParaRPr lang="es-MX" sz="1100"/>
        </a:p>
      </xdr:txBody>
    </xdr:sp>
    <xdr:clientData/>
  </xdr:twoCellAnchor>
  <xdr:twoCellAnchor>
    <xdr:from>
      <xdr:col>4</xdr:col>
      <xdr:colOff>782955</xdr:colOff>
      <xdr:row>164</xdr:row>
      <xdr:rowOff>154305</xdr:rowOff>
    </xdr:from>
    <xdr:to>
      <xdr:col>7</xdr:col>
      <xdr:colOff>523868</xdr:colOff>
      <xdr:row>169</xdr:row>
      <xdr:rowOff>83766</xdr:rowOff>
    </xdr:to>
    <xdr:sp macro="" textlink="">
      <xdr:nvSpPr>
        <xdr:cNvPr id="5" name="5 CuadroTexto">
          <a:extLst>
            <a:ext uri="{FF2B5EF4-FFF2-40B4-BE49-F238E27FC236}">
              <a16:creationId xmlns:a16="http://schemas.microsoft.com/office/drawing/2014/main" id="{A64BB7D0-F078-4B6F-92A3-5AEBFAAC0345}"/>
            </a:ext>
          </a:extLst>
        </xdr:cNvPr>
        <xdr:cNvSpPr txBox="1"/>
      </xdr:nvSpPr>
      <xdr:spPr>
        <a:xfrm>
          <a:off x="5846445" y="7174230"/>
          <a:ext cx="2497455" cy="80576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/>
            <a:t>C. FRANCISCA</a:t>
          </a:r>
          <a:r>
            <a:rPr lang="es-MX" sz="1100" baseline="0"/>
            <a:t> RIVERO SALAZAR</a:t>
          </a:r>
        </a:p>
        <a:p>
          <a:pPr algn="ctr"/>
          <a:r>
            <a:rPr lang="es-MX" sz="1100" baseline="0"/>
            <a:t>JEFE DE ADMINISTRACIÓN Y FINANZAS</a:t>
          </a:r>
          <a:endParaRPr lang="es-MX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162"/>
  <sheetViews>
    <sheetView tabSelected="1" workbookViewId="0">
      <pane ySplit="10" topLeftCell="A163" activePane="bottomLeft" state="frozen"/>
      <selection pane="bottomLeft" activeCell="B2" sqref="B2:I168"/>
    </sheetView>
  </sheetViews>
  <sheetFormatPr baseColWidth="10" defaultColWidth="11" defaultRowHeight="12.75" x14ac:dyDescent="0.2"/>
  <cols>
    <col min="1" max="1" width="4" style="6" customWidth="1"/>
    <col min="2" max="2" width="11" style="6"/>
    <col min="3" max="3" width="46" style="6" customWidth="1"/>
    <col min="4" max="4" width="16" style="6" customWidth="1"/>
    <col min="5" max="5" width="19.140625" style="6" customWidth="1"/>
    <col min="6" max="6" width="13.5703125" style="6" customWidth="1"/>
    <col min="7" max="7" width="13.140625" style="6" customWidth="1"/>
    <col min="8" max="8" width="14.7109375" style="6" customWidth="1"/>
    <col min="9" max="9" width="15.28515625" style="6" bestFit="1" customWidth="1"/>
    <col min="10" max="16384" width="11" style="6"/>
  </cols>
  <sheetData>
    <row r="1" spans="2:9" ht="13.5" thickBot="1" x14ac:dyDescent="0.25"/>
    <row r="2" spans="2:9" x14ac:dyDescent="0.2">
      <c r="B2" s="26" t="s">
        <v>89</v>
      </c>
      <c r="C2" s="27"/>
      <c r="D2" s="27"/>
      <c r="E2" s="27"/>
      <c r="F2" s="27"/>
      <c r="G2" s="27"/>
      <c r="H2" s="27"/>
      <c r="I2" s="28"/>
    </row>
    <row r="3" spans="2:9" x14ac:dyDescent="0.2">
      <c r="B3" s="29" t="s">
        <v>87</v>
      </c>
      <c r="C3" s="30"/>
      <c r="D3" s="30"/>
      <c r="E3" s="30"/>
      <c r="F3" s="30"/>
      <c r="G3" s="30"/>
      <c r="H3" s="30"/>
      <c r="I3" s="31"/>
    </row>
    <row r="4" spans="2:9" x14ac:dyDescent="0.2">
      <c r="B4" s="29" t="s">
        <v>0</v>
      </c>
      <c r="C4" s="30"/>
      <c r="D4" s="30"/>
      <c r="E4" s="30"/>
      <c r="F4" s="30"/>
      <c r="G4" s="30"/>
      <c r="H4" s="30"/>
      <c r="I4" s="31"/>
    </row>
    <row r="5" spans="2:9" x14ac:dyDescent="0.2">
      <c r="B5" s="29" t="s">
        <v>1</v>
      </c>
      <c r="C5" s="30"/>
      <c r="D5" s="30"/>
      <c r="E5" s="30"/>
      <c r="F5" s="30"/>
      <c r="G5" s="30"/>
      <c r="H5" s="30"/>
      <c r="I5" s="31"/>
    </row>
    <row r="6" spans="2:9" x14ac:dyDescent="0.2">
      <c r="B6" s="29" t="s">
        <v>88</v>
      </c>
      <c r="C6" s="30"/>
      <c r="D6" s="30"/>
      <c r="E6" s="30"/>
      <c r="F6" s="30"/>
      <c r="G6" s="30"/>
      <c r="H6" s="30"/>
      <c r="I6" s="31"/>
    </row>
    <row r="7" spans="2:9" ht="13.5" thickBot="1" x14ac:dyDescent="0.25">
      <c r="B7" s="32" t="s">
        <v>2</v>
      </c>
      <c r="C7" s="33"/>
      <c r="D7" s="33"/>
      <c r="E7" s="33"/>
      <c r="F7" s="33"/>
      <c r="G7" s="33"/>
      <c r="H7" s="33"/>
      <c r="I7" s="34"/>
    </row>
    <row r="8" spans="2:9" ht="15.75" customHeight="1" x14ac:dyDescent="0.2">
      <c r="B8" s="26" t="s">
        <v>3</v>
      </c>
      <c r="C8" s="35"/>
      <c r="D8" s="26" t="s">
        <v>4</v>
      </c>
      <c r="E8" s="27"/>
      <c r="F8" s="27"/>
      <c r="G8" s="27"/>
      <c r="H8" s="35"/>
      <c r="I8" s="40" t="s">
        <v>5</v>
      </c>
    </row>
    <row r="9" spans="2:9" ht="15" customHeight="1" thickBot="1" x14ac:dyDescent="0.25">
      <c r="B9" s="29"/>
      <c r="C9" s="39"/>
      <c r="D9" s="32"/>
      <c r="E9" s="33"/>
      <c r="F9" s="33"/>
      <c r="G9" s="33"/>
      <c r="H9" s="36"/>
      <c r="I9" s="41"/>
    </row>
    <row r="10" spans="2:9" ht="26.25" thickBot="1" x14ac:dyDescent="0.25">
      <c r="B10" s="32"/>
      <c r="C10" s="36"/>
      <c r="D10" s="1" t="s">
        <v>6</v>
      </c>
      <c r="E10" s="2" t="s">
        <v>7</v>
      </c>
      <c r="F10" s="1" t="s">
        <v>8</v>
      </c>
      <c r="G10" s="1" t="s">
        <v>9</v>
      </c>
      <c r="H10" s="1" t="s">
        <v>10</v>
      </c>
      <c r="I10" s="42"/>
    </row>
    <row r="11" spans="2:9" x14ac:dyDescent="0.2">
      <c r="B11" s="7" t="s">
        <v>11</v>
      </c>
      <c r="C11" s="8"/>
      <c r="D11" s="14">
        <f t="shared" ref="D11:I11" si="0">D12+D20+D30+D40+D50+D60+D73+D77+D64</f>
        <v>7200014.0000000009</v>
      </c>
      <c r="E11" s="14">
        <f t="shared" si="0"/>
        <v>0</v>
      </c>
      <c r="F11" s="14">
        <f t="shared" si="0"/>
        <v>7200014.0000000009</v>
      </c>
      <c r="G11" s="14">
        <f t="shared" si="0"/>
        <v>6355606.6299999999</v>
      </c>
      <c r="H11" s="14">
        <f t="shared" si="0"/>
        <v>6325216.5499999998</v>
      </c>
      <c r="I11" s="14">
        <f t="shared" si="0"/>
        <v>844407.37000000011</v>
      </c>
    </row>
    <row r="12" spans="2:9" x14ac:dyDescent="0.2">
      <c r="B12" s="3" t="s">
        <v>12</v>
      </c>
      <c r="C12" s="9"/>
      <c r="D12" s="15">
        <f t="shared" ref="D12:I12" si="1">SUM(D13:D19)</f>
        <v>3504288.46</v>
      </c>
      <c r="E12" s="15">
        <f t="shared" si="1"/>
        <v>0</v>
      </c>
      <c r="F12" s="15">
        <f t="shared" si="1"/>
        <v>3504288.46</v>
      </c>
      <c r="G12" s="15">
        <f t="shared" si="1"/>
        <v>2813146.78</v>
      </c>
      <c r="H12" s="15">
        <f t="shared" si="1"/>
        <v>2782756.7399999998</v>
      </c>
      <c r="I12" s="15">
        <f t="shared" si="1"/>
        <v>691141.68000000028</v>
      </c>
    </row>
    <row r="13" spans="2:9" x14ac:dyDescent="0.2">
      <c r="B13" s="13" t="s">
        <v>13</v>
      </c>
      <c r="C13" s="11"/>
      <c r="D13" s="15">
        <v>3070272.6</v>
      </c>
      <c r="E13" s="16">
        <v>0</v>
      </c>
      <c r="F13" s="16">
        <f>D13+E13</f>
        <v>3070272.6</v>
      </c>
      <c r="G13" s="16">
        <v>2473463.0099999998</v>
      </c>
      <c r="H13" s="16">
        <v>2473463.0099999998</v>
      </c>
      <c r="I13" s="16">
        <f>F13-G13</f>
        <v>596809.59000000032</v>
      </c>
    </row>
    <row r="14" spans="2:9" x14ac:dyDescent="0.2">
      <c r="B14" s="13" t="s">
        <v>14</v>
      </c>
      <c r="C14" s="11"/>
      <c r="D14" s="15"/>
      <c r="E14" s="16"/>
      <c r="F14" s="16">
        <f t="shared" ref="F14:F19" si="2">D14+E14</f>
        <v>0</v>
      </c>
      <c r="G14" s="16"/>
      <c r="H14" s="16"/>
      <c r="I14" s="16">
        <f t="shared" ref="I14:I19" si="3">F14-G14</f>
        <v>0</v>
      </c>
    </row>
    <row r="15" spans="2:9" x14ac:dyDescent="0.2">
      <c r="B15" s="13" t="s">
        <v>15</v>
      </c>
      <c r="C15" s="11"/>
      <c r="D15" s="15">
        <v>434015.86</v>
      </c>
      <c r="E15" s="16">
        <v>0</v>
      </c>
      <c r="F15" s="16">
        <f t="shared" si="2"/>
        <v>434015.86</v>
      </c>
      <c r="G15" s="16">
        <v>339683.77</v>
      </c>
      <c r="H15" s="16">
        <v>309293.73</v>
      </c>
      <c r="I15" s="16">
        <f t="shared" si="3"/>
        <v>94332.089999999967</v>
      </c>
    </row>
    <row r="16" spans="2:9" x14ac:dyDescent="0.2">
      <c r="B16" s="13" t="s">
        <v>16</v>
      </c>
      <c r="C16" s="11"/>
      <c r="D16" s="15"/>
      <c r="E16" s="16"/>
      <c r="F16" s="16">
        <f t="shared" si="2"/>
        <v>0</v>
      </c>
      <c r="G16" s="16"/>
      <c r="H16" s="16"/>
      <c r="I16" s="16">
        <f t="shared" si="3"/>
        <v>0</v>
      </c>
    </row>
    <row r="17" spans="2:9" x14ac:dyDescent="0.2">
      <c r="B17" s="13" t="s">
        <v>17</v>
      </c>
      <c r="C17" s="11"/>
      <c r="D17" s="15"/>
      <c r="E17" s="16"/>
      <c r="F17" s="16">
        <f t="shared" si="2"/>
        <v>0</v>
      </c>
      <c r="G17" s="16"/>
      <c r="H17" s="16"/>
      <c r="I17" s="16">
        <f t="shared" si="3"/>
        <v>0</v>
      </c>
    </row>
    <row r="18" spans="2:9" x14ac:dyDescent="0.2">
      <c r="B18" s="13" t="s">
        <v>18</v>
      </c>
      <c r="C18" s="11"/>
      <c r="D18" s="15"/>
      <c r="E18" s="16"/>
      <c r="F18" s="16">
        <f t="shared" si="2"/>
        <v>0</v>
      </c>
      <c r="G18" s="16"/>
      <c r="H18" s="16"/>
      <c r="I18" s="16">
        <f t="shared" si="3"/>
        <v>0</v>
      </c>
    </row>
    <row r="19" spans="2:9" x14ac:dyDescent="0.2">
      <c r="B19" s="13" t="s">
        <v>19</v>
      </c>
      <c r="C19" s="11"/>
      <c r="D19" s="15"/>
      <c r="E19" s="16"/>
      <c r="F19" s="16">
        <f t="shared" si="2"/>
        <v>0</v>
      </c>
      <c r="G19" s="16"/>
      <c r="H19" s="16"/>
      <c r="I19" s="16">
        <f t="shared" si="3"/>
        <v>0</v>
      </c>
    </row>
    <row r="20" spans="2:9" x14ac:dyDescent="0.2">
      <c r="B20" s="3" t="s">
        <v>20</v>
      </c>
      <c r="C20" s="9"/>
      <c r="D20" s="15">
        <f t="shared" ref="D20:I20" si="4">SUM(D21:D29)</f>
        <v>1086561.44</v>
      </c>
      <c r="E20" s="15">
        <f t="shared" si="4"/>
        <v>0</v>
      </c>
      <c r="F20" s="15">
        <f t="shared" si="4"/>
        <v>1086561.44</v>
      </c>
      <c r="G20" s="15">
        <f t="shared" si="4"/>
        <v>1216274.4699999997</v>
      </c>
      <c r="H20" s="15">
        <f t="shared" si="4"/>
        <v>1216274.4299999997</v>
      </c>
      <c r="I20" s="15">
        <f t="shared" si="4"/>
        <v>-129713.03000000001</v>
      </c>
    </row>
    <row r="21" spans="2:9" x14ac:dyDescent="0.2">
      <c r="B21" s="13" t="s">
        <v>21</v>
      </c>
      <c r="C21" s="11"/>
      <c r="D21" s="15">
        <v>122300.28</v>
      </c>
      <c r="E21" s="16">
        <v>0</v>
      </c>
      <c r="F21" s="15">
        <f t="shared" ref="F21:F29" si="5">D21+E21</f>
        <v>122300.28</v>
      </c>
      <c r="G21" s="16">
        <v>183747.62</v>
      </c>
      <c r="H21" s="16">
        <v>183747.58</v>
      </c>
      <c r="I21" s="16">
        <f>F21-G21</f>
        <v>-61447.34</v>
      </c>
    </row>
    <row r="22" spans="2:9" x14ac:dyDescent="0.2">
      <c r="B22" s="13" t="s">
        <v>22</v>
      </c>
      <c r="C22" s="11"/>
      <c r="D22" s="15">
        <v>197950.93</v>
      </c>
      <c r="E22" s="16">
        <v>0</v>
      </c>
      <c r="F22" s="15">
        <f t="shared" si="5"/>
        <v>197950.93</v>
      </c>
      <c r="G22" s="16">
        <v>102456.12</v>
      </c>
      <c r="H22" s="16">
        <v>102456.12</v>
      </c>
      <c r="I22" s="16">
        <f t="shared" ref="I22:I84" si="6">F22-G22</f>
        <v>95494.81</v>
      </c>
    </row>
    <row r="23" spans="2:9" x14ac:dyDescent="0.2">
      <c r="B23" s="13" t="s">
        <v>23</v>
      </c>
      <c r="C23" s="11"/>
      <c r="D23" s="15"/>
      <c r="E23" s="16"/>
      <c r="F23" s="15">
        <f t="shared" si="5"/>
        <v>0</v>
      </c>
      <c r="G23" s="16"/>
      <c r="H23" s="16"/>
      <c r="I23" s="16">
        <f t="shared" si="6"/>
        <v>0</v>
      </c>
    </row>
    <row r="24" spans="2:9" x14ac:dyDescent="0.2">
      <c r="B24" s="13" t="s">
        <v>24</v>
      </c>
      <c r="C24" s="11"/>
      <c r="D24" s="15">
        <v>136751.09</v>
      </c>
      <c r="E24" s="16">
        <v>0</v>
      </c>
      <c r="F24" s="15">
        <f t="shared" si="5"/>
        <v>136751.09</v>
      </c>
      <c r="G24" s="16">
        <v>375628.92</v>
      </c>
      <c r="H24" s="16">
        <v>375628.92</v>
      </c>
      <c r="I24" s="16">
        <f t="shared" si="6"/>
        <v>-238877.83</v>
      </c>
    </row>
    <row r="25" spans="2:9" x14ac:dyDescent="0.2">
      <c r="B25" s="13" t="s">
        <v>25</v>
      </c>
      <c r="C25" s="11"/>
      <c r="D25" s="15">
        <v>78555.86</v>
      </c>
      <c r="E25" s="16">
        <v>0</v>
      </c>
      <c r="F25" s="15">
        <f t="shared" si="5"/>
        <v>78555.86</v>
      </c>
      <c r="G25" s="16">
        <v>10357.14</v>
      </c>
      <c r="H25" s="16">
        <v>10357.14</v>
      </c>
      <c r="I25" s="16">
        <f t="shared" si="6"/>
        <v>68198.720000000001</v>
      </c>
    </row>
    <row r="26" spans="2:9" x14ac:dyDescent="0.2">
      <c r="B26" s="13" t="s">
        <v>26</v>
      </c>
      <c r="C26" s="11"/>
      <c r="D26" s="15">
        <v>480628.85</v>
      </c>
      <c r="E26" s="16">
        <v>0</v>
      </c>
      <c r="F26" s="15">
        <f t="shared" si="5"/>
        <v>480628.85</v>
      </c>
      <c r="G26" s="16">
        <v>463689</v>
      </c>
      <c r="H26" s="16">
        <v>463689</v>
      </c>
      <c r="I26" s="16">
        <f t="shared" si="6"/>
        <v>16939.849999999977</v>
      </c>
    </row>
    <row r="27" spans="2:9" x14ac:dyDescent="0.2">
      <c r="B27" s="13" t="s">
        <v>27</v>
      </c>
      <c r="C27" s="11"/>
      <c r="D27" s="15">
        <v>16958.150000000001</v>
      </c>
      <c r="E27" s="16">
        <v>0</v>
      </c>
      <c r="F27" s="15">
        <f t="shared" si="5"/>
        <v>16958.150000000001</v>
      </c>
      <c r="G27" s="16">
        <v>0</v>
      </c>
      <c r="H27" s="16">
        <v>0</v>
      </c>
      <c r="I27" s="16">
        <f t="shared" si="6"/>
        <v>16958.150000000001</v>
      </c>
    </row>
    <row r="28" spans="2:9" x14ac:dyDescent="0.2">
      <c r="B28" s="13" t="s">
        <v>28</v>
      </c>
      <c r="C28" s="11"/>
      <c r="D28" s="15"/>
      <c r="E28" s="16"/>
      <c r="F28" s="15">
        <f t="shared" si="5"/>
        <v>0</v>
      </c>
      <c r="G28" s="16"/>
      <c r="H28" s="16"/>
      <c r="I28" s="16">
        <f t="shared" si="6"/>
        <v>0</v>
      </c>
    </row>
    <row r="29" spans="2:9" x14ac:dyDescent="0.2">
      <c r="B29" s="13" t="s">
        <v>29</v>
      </c>
      <c r="C29" s="11"/>
      <c r="D29" s="15">
        <v>53416.28</v>
      </c>
      <c r="E29" s="16">
        <v>0</v>
      </c>
      <c r="F29" s="15">
        <f t="shared" si="5"/>
        <v>53416.28</v>
      </c>
      <c r="G29" s="16">
        <v>80395.67</v>
      </c>
      <c r="H29" s="16">
        <v>80395.67</v>
      </c>
      <c r="I29" s="16">
        <f t="shared" si="6"/>
        <v>-26979.39</v>
      </c>
    </row>
    <row r="30" spans="2:9" x14ac:dyDescent="0.2">
      <c r="B30" s="3" t="s">
        <v>30</v>
      </c>
      <c r="C30" s="9"/>
      <c r="D30" s="15">
        <f t="shared" ref="D30:I30" si="7">SUM(D31:D39)</f>
        <v>724884.65</v>
      </c>
      <c r="E30" s="15">
        <f t="shared" si="7"/>
        <v>0</v>
      </c>
      <c r="F30" s="15">
        <f t="shared" si="7"/>
        <v>724884.65</v>
      </c>
      <c r="G30" s="15">
        <f t="shared" si="7"/>
        <v>689303.76</v>
      </c>
      <c r="H30" s="15">
        <f t="shared" si="7"/>
        <v>689303.76</v>
      </c>
      <c r="I30" s="15">
        <f t="shared" si="7"/>
        <v>35580.88999999997</v>
      </c>
    </row>
    <row r="31" spans="2:9" x14ac:dyDescent="0.2">
      <c r="B31" s="13" t="s">
        <v>31</v>
      </c>
      <c r="C31" s="11"/>
      <c r="D31" s="15">
        <v>54754.68</v>
      </c>
      <c r="E31" s="16">
        <v>0</v>
      </c>
      <c r="F31" s="15">
        <f t="shared" ref="F31:F39" si="8">D31+E31</f>
        <v>54754.68</v>
      </c>
      <c r="G31" s="16">
        <v>37181.26</v>
      </c>
      <c r="H31" s="16">
        <v>37181.26</v>
      </c>
      <c r="I31" s="16">
        <f t="shared" si="6"/>
        <v>17573.419999999998</v>
      </c>
    </row>
    <row r="32" spans="2:9" x14ac:dyDescent="0.2">
      <c r="B32" s="13" t="s">
        <v>32</v>
      </c>
      <c r="C32" s="11"/>
      <c r="D32" s="15">
        <v>28291.29</v>
      </c>
      <c r="E32" s="16">
        <v>0</v>
      </c>
      <c r="F32" s="15">
        <f t="shared" si="8"/>
        <v>28291.29</v>
      </c>
      <c r="G32" s="16">
        <v>26285.95</v>
      </c>
      <c r="H32" s="16">
        <v>26285.95</v>
      </c>
      <c r="I32" s="16">
        <f t="shared" si="6"/>
        <v>2005.3400000000001</v>
      </c>
    </row>
    <row r="33" spans="2:9" x14ac:dyDescent="0.2">
      <c r="B33" s="13" t="s">
        <v>33</v>
      </c>
      <c r="C33" s="11"/>
      <c r="D33" s="15">
        <v>75672.899999999994</v>
      </c>
      <c r="E33" s="16">
        <v>0</v>
      </c>
      <c r="F33" s="15">
        <f t="shared" si="8"/>
        <v>75672.899999999994</v>
      </c>
      <c r="G33" s="16">
        <v>29112.49</v>
      </c>
      <c r="H33" s="16">
        <v>29112.49</v>
      </c>
      <c r="I33" s="16">
        <f t="shared" si="6"/>
        <v>46560.409999999989</v>
      </c>
    </row>
    <row r="34" spans="2:9" x14ac:dyDescent="0.2">
      <c r="B34" s="13" t="s">
        <v>34</v>
      </c>
      <c r="C34" s="11"/>
      <c r="D34" s="15">
        <v>57078.879999999997</v>
      </c>
      <c r="E34" s="16">
        <v>0</v>
      </c>
      <c r="F34" s="15">
        <f t="shared" si="8"/>
        <v>57078.879999999997</v>
      </c>
      <c r="G34" s="16">
        <v>54432.79</v>
      </c>
      <c r="H34" s="16">
        <v>54432.79</v>
      </c>
      <c r="I34" s="16">
        <f t="shared" si="6"/>
        <v>2646.0899999999965</v>
      </c>
    </row>
    <row r="35" spans="2:9" x14ac:dyDescent="0.2">
      <c r="B35" s="13" t="s">
        <v>35</v>
      </c>
      <c r="C35" s="11"/>
      <c r="D35" s="15">
        <v>136149.18</v>
      </c>
      <c r="E35" s="16">
        <v>0</v>
      </c>
      <c r="F35" s="15">
        <f t="shared" si="8"/>
        <v>136149.18</v>
      </c>
      <c r="G35" s="16">
        <v>77101.320000000007</v>
      </c>
      <c r="H35" s="16">
        <v>77101.320000000007</v>
      </c>
      <c r="I35" s="16">
        <f t="shared" si="6"/>
        <v>59047.859999999986</v>
      </c>
    </row>
    <row r="36" spans="2:9" x14ac:dyDescent="0.2">
      <c r="B36" s="13" t="s">
        <v>36</v>
      </c>
      <c r="C36" s="11"/>
      <c r="D36" s="15">
        <v>192</v>
      </c>
      <c r="E36" s="16">
        <v>0</v>
      </c>
      <c r="F36" s="15">
        <f t="shared" si="8"/>
        <v>192</v>
      </c>
      <c r="G36" s="16">
        <v>13873.6</v>
      </c>
      <c r="H36" s="16">
        <v>13873.6</v>
      </c>
      <c r="I36" s="16">
        <f t="shared" si="6"/>
        <v>-13681.6</v>
      </c>
    </row>
    <row r="37" spans="2:9" x14ac:dyDescent="0.2">
      <c r="B37" s="13" t="s">
        <v>37</v>
      </c>
      <c r="C37" s="11"/>
      <c r="D37" s="15">
        <v>89997</v>
      </c>
      <c r="E37" s="16">
        <v>0</v>
      </c>
      <c r="F37" s="15">
        <f t="shared" si="8"/>
        <v>89997</v>
      </c>
      <c r="G37" s="16">
        <v>9000</v>
      </c>
      <c r="H37" s="16">
        <v>9000</v>
      </c>
      <c r="I37" s="16">
        <f t="shared" si="6"/>
        <v>80997</v>
      </c>
    </row>
    <row r="38" spans="2:9" x14ac:dyDescent="0.2">
      <c r="B38" s="13" t="s">
        <v>38</v>
      </c>
      <c r="C38" s="11"/>
      <c r="D38" s="15">
        <v>191214.93</v>
      </c>
      <c r="E38" s="16">
        <v>0</v>
      </c>
      <c r="F38" s="15">
        <f t="shared" si="8"/>
        <v>191214.93</v>
      </c>
      <c r="G38" s="16">
        <v>339687.35</v>
      </c>
      <c r="H38" s="16">
        <v>339687.35</v>
      </c>
      <c r="I38" s="16">
        <f t="shared" si="6"/>
        <v>-148472.41999999998</v>
      </c>
    </row>
    <row r="39" spans="2:9" x14ac:dyDescent="0.2">
      <c r="B39" s="13" t="s">
        <v>39</v>
      </c>
      <c r="C39" s="11"/>
      <c r="D39" s="15">
        <v>91533.79</v>
      </c>
      <c r="E39" s="16">
        <v>0</v>
      </c>
      <c r="F39" s="15">
        <f t="shared" si="8"/>
        <v>91533.79</v>
      </c>
      <c r="G39" s="16">
        <v>102629</v>
      </c>
      <c r="H39" s="16">
        <v>102629</v>
      </c>
      <c r="I39" s="16">
        <f t="shared" si="6"/>
        <v>-11095.210000000006</v>
      </c>
    </row>
    <row r="40" spans="2:9" ht="25.5" customHeight="1" x14ac:dyDescent="0.2">
      <c r="B40" s="37" t="s">
        <v>40</v>
      </c>
      <c r="C40" s="38"/>
      <c r="D40" s="15">
        <f t="shared" ref="D40:I40" si="9">SUM(D41:D49)</f>
        <v>1866279.45</v>
      </c>
      <c r="E40" s="15">
        <f t="shared" si="9"/>
        <v>0</v>
      </c>
      <c r="F40" s="15">
        <f>SUM(F41:F49)</f>
        <v>1866279.45</v>
      </c>
      <c r="G40" s="15">
        <f t="shared" si="9"/>
        <v>1603883.62</v>
      </c>
      <c r="H40" s="15">
        <f t="shared" si="9"/>
        <v>1603883.62</v>
      </c>
      <c r="I40" s="15">
        <f t="shared" si="9"/>
        <v>262395.82999999984</v>
      </c>
    </row>
    <row r="41" spans="2:9" x14ac:dyDescent="0.2">
      <c r="B41" s="13" t="s">
        <v>41</v>
      </c>
      <c r="C41" s="11"/>
      <c r="D41" s="15"/>
      <c r="E41" s="16"/>
      <c r="F41" s="15">
        <f>D41+E41</f>
        <v>0</v>
      </c>
      <c r="G41" s="16"/>
      <c r="H41" s="16"/>
      <c r="I41" s="16">
        <f t="shared" si="6"/>
        <v>0</v>
      </c>
    </row>
    <row r="42" spans="2:9" x14ac:dyDescent="0.2">
      <c r="B42" s="13" t="s">
        <v>42</v>
      </c>
      <c r="C42" s="11"/>
      <c r="D42" s="15"/>
      <c r="E42" s="16"/>
      <c r="F42" s="15">
        <f t="shared" ref="F42:F84" si="10">D42+E42</f>
        <v>0</v>
      </c>
      <c r="G42" s="16"/>
      <c r="H42" s="16"/>
      <c r="I42" s="16">
        <f t="shared" si="6"/>
        <v>0</v>
      </c>
    </row>
    <row r="43" spans="2:9" x14ac:dyDescent="0.2">
      <c r="B43" s="13" t="s">
        <v>43</v>
      </c>
      <c r="C43" s="11"/>
      <c r="D43" s="15"/>
      <c r="E43" s="16"/>
      <c r="F43" s="15">
        <f t="shared" si="10"/>
        <v>0</v>
      </c>
      <c r="G43" s="16"/>
      <c r="H43" s="16"/>
      <c r="I43" s="16">
        <f t="shared" si="6"/>
        <v>0</v>
      </c>
    </row>
    <row r="44" spans="2:9" x14ac:dyDescent="0.2">
      <c r="B44" s="13" t="s">
        <v>44</v>
      </c>
      <c r="C44" s="11"/>
      <c r="D44" s="15">
        <v>1863879.45</v>
      </c>
      <c r="E44" s="16">
        <v>0</v>
      </c>
      <c r="F44" s="15">
        <f t="shared" si="10"/>
        <v>1863879.45</v>
      </c>
      <c r="G44" s="16">
        <v>1603883.62</v>
      </c>
      <c r="H44" s="16">
        <v>1603883.62</v>
      </c>
      <c r="I44" s="16">
        <f t="shared" si="6"/>
        <v>259995.82999999984</v>
      </c>
    </row>
    <row r="45" spans="2:9" x14ac:dyDescent="0.2">
      <c r="B45" s="13" t="s">
        <v>45</v>
      </c>
      <c r="C45" s="11"/>
      <c r="D45" s="15"/>
      <c r="E45" s="16"/>
      <c r="F45" s="15">
        <f t="shared" si="10"/>
        <v>0</v>
      </c>
      <c r="G45" s="16"/>
      <c r="H45" s="16"/>
      <c r="I45" s="16">
        <f t="shared" si="6"/>
        <v>0</v>
      </c>
    </row>
    <row r="46" spans="2:9" x14ac:dyDescent="0.2">
      <c r="B46" s="13" t="s">
        <v>46</v>
      </c>
      <c r="C46" s="11"/>
      <c r="D46" s="15"/>
      <c r="E46" s="16"/>
      <c r="F46" s="15">
        <f t="shared" si="10"/>
        <v>0</v>
      </c>
      <c r="G46" s="16"/>
      <c r="H46" s="16"/>
      <c r="I46" s="16">
        <f t="shared" si="6"/>
        <v>0</v>
      </c>
    </row>
    <row r="47" spans="2:9" x14ac:dyDescent="0.2">
      <c r="B47" s="13" t="s">
        <v>47</v>
      </c>
      <c r="C47" s="11"/>
      <c r="D47" s="15"/>
      <c r="E47" s="16"/>
      <c r="F47" s="15">
        <f t="shared" si="10"/>
        <v>0</v>
      </c>
      <c r="G47" s="16"/>
      <c r="H47" s="16"/>
      <c r="I47" s="16">
        <f t="shared" si="6"/>
        <v>0</v>
      </c>
    </row>
    <row r="48" spans="2:9" x14ac:dyDescent="0.2">
      <c r="B48" s="13" t="s">
        <v>48</v>
      </c>
      <c r="C48" s="11"/>
      <c r="D48" s="15">
        <v>2400</v>
      </c>
      <c r="E48" s="16">
        <v>0</v>
      </c>
      <c r="F48" s="15">
        <f t="shared" si="10"/>
        <v>2400</v>
      </c>
      <c r="G48" s="16">
        <v>0</v>
      </c>
      <c r="H48" s="16">
        <v>0</v>
      </c>
      <c r="I48" s="16">
        <f t="shared" si="6"/>
        <v>2400</v>
      </c>
    </row>
    <row r="49" spans="2:9" x14ac:dyDescent="0.2">
      <c r="B49" s="13" t="s">
        <v>49</v>
      </c>
      <c r="C49" s="11"/>
      <c r="D49" s="15"/>
      <c r="E49" s="16"/>
      <c r="F49" s="15">
        <f t="shared" si="10"/>
        <v>0</v>
      </c>
      <c r="G49" s="16"/>
      <c r="H49" s="16"/>
      <c r="I49" s="16">
        <f t="shared" si="6"/>
        <v>0</v>
      </c>
    </row>
    <row r="50" spans="2:9" x14ac:dyDescent="0.2">
      <c r="B50" s="37" t="s">
        <v>50</v>
      </c>
      <c r="C50" s="38"/>
      <c r="D50" s="15">
        <f t="shared" ref="D50:I50" si="11">SUM(D51:D59)</f>
        <v>18000</v>
      </c>
      <c r="E50" s="15">
        <f t="shared" si="11"/>
        <v>0</v>
      </c>
      <c r="F50" s="15">
        <f t="shared" si="11"/>
        <v>18000</v>
      </c>
      <c r="G50" s="15">
        <f t="shared" si="11"/>
        <v>32998</v>
      </c>
      <c r="H50" s="15">
        <f t="shared" si="11"/>
        <v>32998</v>
      </c>
      <c r="I50" s="15">
        <f t="shared" si="11"/>
        <v>-14998</v>
      </c>
    </row>
    <row r="51" spans="2:9" x14ac:dyDescent="0.2">
      <c r="B51" s="13" t="s">
        <v>51</v>
      </c>
      <c r="C51" s="11"/>
      <c r="D51" s="15">
        <v>18000</v>
      </c>
      <c r="E51" s="16">
        <v>0</v>
      </c>
      <c r="F51" s="15">
        <f t="shared" si="10"/>
        <v>18000</v>
      </c>
      <c r="G51" s="16">
        <v>32998</v>
      </c>
      <c r="H51" s="16">
        <v>32998</v>
      </c>
      <c r="I51" s="16">
        <f t="shared" si="6"/>
        <v>-14998</v>
      </c>
    </row>
    <row r="52" spans="2:9" x14ac:dyDescent="0.2">
      <c r="B52" s="13" t="s">
        <v>52</v>
      </c>
      <c r="C52" s="11"/>
      <c r="D52" s="15"/>
      <c r="E52" s="16"/>
      <c r="F52" s="15">
        <f t="shared" si="10"/>
        <v>0</v>
      </c>
      <c r="G52" s="16"/>
      <c r="H52" s="16"/>
      <c r="I52" s="16">
        <f t="shared" si="6"/>
        <v>0</v>
      </c>
    </row>
    <row r="53" spans="2:9" x14ac:dyDescent="0.2">
      <c r="B53" s="13" t="s">
        <v>53</v>
      </c>
      <c r="C53" s="11"/>
      <c r="D53" s="15"/>
      <c r="E53" s="16"/>
      <c r="F53" s="15">
        <f t="shared" si="10"/>
        <v>0</v>
      </c>
      <c r="G53" s="16"/>
      <c r="H53" s="16"/>
      <c r="I53" s="16">
        <f t="shared" si="6"/>
        <v>0</v>
      </c>
    </row>
    <row r="54" spans="2:9" x14ac:dyDescent="0.2">
      <c r="B54" s="13" t="s">
        <v>54</v>
      </c>
      <c r="C54" s="11"/>
      <c r="D54" s="15"/>
      <c r="E54" s="16"/>
      <c r="F54" s="15">
        <f t="shared" si="10"/>
        <v>0</v>
      </c>
      <c r="G54" s="16"/>
      <c r="H54" s="16"/>
      <c r="I54" s="16">
        <f t="shared" si="6"/>
        <v>0</v>
      </c>
    </row>
    <row r="55" spans="2:9" x14ac:dyDescent="0.2">
      <c r="B55" s="13" t="s">
        <v>55</v>
      </c>
      <c r="C55" s="11"/>
      <c r="D55" s="15"/>
      <c r="E55" s="16"/>
      <c r="F55" s="15">
        <f t="shared" si="10"/>
        <v>0</v>
      </c>
      <c r="G55" s="16"/>
      <c r="H55" s="16"/>
      <c r="I55" s="16">
        <f t="shared" si="6"/>
        <v>0</v>
      </c>
    </row>
    <row r="56" spans="2:9" x14ac:dyDescent="0.2">
      <c r="B56" s="13" t="s">
        <v>56</v>
      </c>
      <c r="C56" s="11"/>
      <c r="D56" s="15"/>
      <c r="E56" s="16"/>
      <c r="F56" s="15">
        <f t="shared" si="10"/>
        <v>0</v>
      </c>
      <c r="G56" s="16"/>
      <c r="H56" s="16"/>
      <c r="I56" s="16">
        <f t="shared" si="6"/>
        <v>0</v>
      </c>
    </row>
    <row r="57" spans="2:9" x14ac:dyDescent="0.2">
      <c r="B57" s="13" t="s">
        <v>57</v>
      </c>
      <c r="C57" s="11"/>
      <c r="D57" s="15"/>
      <c r="E57" s="16"/>
      <c r="F57" s="15">
        <f t="shared" si="10"/>
        <v>0</v>
      </c>
      <c r="G57" s="16"/>
      <c r="H57" s="16"/>
      <c r="I57" s="16">
        <f t="shared" si="6"/>
        <v>0</v>
      </c>
    </row>
    <row r="58" spans="2:9" x14ac:dyDescent="0.2">
      <c r="B58" s="13" t="s">
        <v>58</v>
      </c>
      <c r="C58" s="11"/>
      <c r="D58" s="15"/>
      <c r="E58" s="16"/>
      <c r="F58" s="15">
        <f t="shared" si="10"/>
        <v>0</v>
      </c>
      <c r="G58" s="16"/>
      <c r="H58" s="16"/>
      <c r="I58" s="16">
        <f t="shared" si="6"/>
        <v>0</v>
      </c>
    </row>
    <row r="59" spans="2:9" x14ac:dyDescent="0.2">
      <c r="B59" s="13" t="s">
        <v>59</v>
      </c>
      <c r="C59" s="11"/>
      <c r="D59" s="15"/>
      <c r="E59" s="16"/>
      <c r="F59" s="15">
        <f t="shared" si="10"/>
        <v>0</v>
      </c>
      <c r="G59" s="16"/>
      <c r="H59" s="16"/>
      <c r="I59" s="16">
        <f t="shared" si="6"/>
        <v>0</v>
      </c>
    </row>
    <row r="60" spans="2:9" x14ac:dyDescent="0.2">
      <c r="B60" s="3" t="s">
        <v>60</v>
      </c>
      <c r="C60" s="9"/>
      <c r="D60" s="15">
        <f>SUM(D61:D63)</f>
        <v>0</v>
      </c>
      <c r="E60" s="15">
        <f>SUM(E61:E63)</f>
        <v>0</v>
      </c>
      <c r="F60" s="15">
        <f>SUM(F61:F63)</f>
        <v>0</v>
      </c>
      <c r="G60" s="15">
        <f>SUM(G61:G63)</f>
        <v>0</v>
      </c>
      <c r="H60" s="15">
        <f>SUM(H61:H63)</f>
        <v>0</v>
      </c>
      <c r="I60" s="16">
        <f t="shared" si="6"/>
        <v>0</v>
      </c>
    </row>
    <row r="61" spans="2:9" x14ac:dyDescent="0.2">
      <c r="B61" s="13" t="s">
        <v>61</v>
      </c>
      <c r="C61" s="11"/>
      <c r="D61" s="15"/>
      <c r="E61" s="16"/>
      <c r="F61" s="15">
        <f t="shared" si="10"/>
        <v>0</v>
      </c>
      <c r="G61" s="16"/>
      <c r="H61" s="16"/>
      <c r="I61" s="16">
        <f t="shared" si="6"/>
        <v>0</v>
      </c>
    </row>
    <row r="62" spans="2:9" x14ac:dyDescent="0.2">
      <c r="B62" s="13" t="s">
        <v>62</v>
      </c>
      <c r="C62" s="11"/>
      <c r="D62" s="15"/>
      <c r="E62" s="16"/>
      <c r="F62" s="15">
        <f t="shared" si="10"/>
        <v>0</v>
      </c>
      <c r="G62" s="16"/>
      <c r="H62" s="16"/>
      <c r="I62" s="16">
        <f t="shared" si="6"/>
        <v>0</v>
      </c>
    </row>
    <row r="63" spans="2:9" x14ac:dyDescent="0.2">
      <c r="B63" s="13" t="s">
        <v>63</v>
      </c>
      <c r="C63" s="11"/>
      <c r="D63" s="15"/>
      <c r="E63" s="16"/>
      <c r="F63" s="15">
        <f t="shared" si="10"/>
        <v>0</v>
      </c>
      <c r="G63" s="16"/>
      <c r="H63" s="16"/>
      <c r="I63" s="16">
        <f t="shared" si="6"/>
        <v>0</v>
      </c>
    </row>
    <row r="64" spans="2:9" x14ac:dyDescent="0.2">
      <c r="B64" s="37" t="s">
        <v>64</v>
      </c>
      <c r="C64" s="38"/>
      <c r="D64" s="15">
        <f>SUM(D65:D72)</f>
        <v>0</v>
      </c>
      <c r="E64" s="15">
        <f>SUM(E65:E72)</f>
        <v>0</v>
      </c>
      <c r="F64" s="15">
        <f>F65+F66+F67+F68+F69+F71+F72</f>
        <v>0</v>
      </c>
      <c r="G64" s="15">
        <f>SUM(G65:G72)</f>
        <v>0</v>
      </c>
      <c r="H64" s="15">
        <f>SUM(H65:H72)</f>
        <v>0</v>
      </c>
      <c r="I64" s="16">
        <f t="shared" si="6"/>
        <v>0</v>
      </c>
    </row>
    <row r="65" spans="2:9" x14ac:dyDescent="0.2">
      <c r="B65" s="13" t="s">
        <v>65</v>
      </c>
      <c r="C65" s="11"/>
      <c r="D65" s="15"/>
      <c r="E65" s="16"/>
      <c r="F65" s="15">
        <f t="shared" si="10"/>
        <v>0</v>
      </c>
      <c r="G65" s="16"/>
      <c r="H65" s="16"/>
      <c r="I65" s="16">
        <f t="shared" si="6"/>
        <v>0</v>
      </c>
    </row>
    <row r="66" spans="2:9" x14ac:dyDescent="0.2">
      <c r="B66" s="13" t="s">
        <v>66</v>
      </c>
      <c r="C66" s="11"/>
      <c r="D66" s="15"/>
      <c r="E66" s="16"/>
      <c r="F66" s="15">
        <f t="shared" si="10"/>
        <v>0</v>
      </c>
      <c r="G66" s="16"/>
      <c r="H66" s="16"/>
      <c r="I66" s="16">
        <f t="shared" si="6"/>
        <v>0</v>
      </c>
    </row>
    <row r="67" spans="2:9" x14ac:dyDescent="0.2">
      <c r="B67" s="13" t="s">
        <v>67</v>
      </c>
      <c r="C67" s="11"/>
      <c r="D67" s="15"/>
      <c r="E67" s="16"/>
      <c r="F67" s="15">
        <f t="shared" si="10"/>
        <v>0</v>
      </c>
      <c r="G67" s="16"/>
      <c r="H67" s="16"/>
      <c r="I67" s="16">
        <f t="shared" si="6"/>
        <v>0</v>
      </c>
    </row>
    <row r="68" spans="2:9" x14ac:dyDescent="0.2">
      <c r="B68" s="13" t="s">
        <v>68</v>
      </c>
      <c r="C68" s="11"/>
      <c r="D68" s="15"/>
      <c r="E68" s="16"/>
      <c r="F68" s="15">
        <f t="shared" si="10"/>
        <v>0</v>
      </c>
      <c r="G68" s="16"/>
      <c r="H68" s="16"/>
      <c r="I68" s="16">
        <f t="shared" si="6"/>
        <v>0</v>
      </c>
    </row>
    <row r="69" spans="2:9" x14ac:dyDescent="0.2">
      <c r="B69" s="13" t="s">
        <v>69</v>
      </c>
      <c r="C69" s="11"/>
      <c r="D69" s="15"/>
      <c r="E69" s="16"/>
      <c r="F69" s="15">
        <f t="shared" si="10"/>
        <v>0</v>
      </c>
      <c r="G69" s="16"/>
      <c r="H69" s="16"/>
      <c r="I69" s="16">
        <f t="shared" si="6"/>
        <v>0</v>
      </c>
    </row>
    <row r="70" spans="2:9" x14ac:dyDescent="0.2">
      <c r="B70" s="13" t="s">
        <v>70</v>
      </c>
      <c r="C70" s="11"/>
      <c r="D70" s="15"/>
      <c r="E70" s="16"/>
      <c r="F70" s="15">
        <f t="shared" si="10"/>
        <v>0</v>
      </c>
      <c r="G70" s="16"/>
      <c r="H70" s="16"/>
      <c r="I70" s="16">
        <f t="shared" si="6"/>
        <v>0</v>
      </c>
    </row>
    <row r="71" spans="2:9" x14ac:dyDescent="0.2">
      <c r="B71" s="13" t="s">
        <v>71</v>
      </c>
      <c r="C71" s="11"/>
      <c r="D71" s="15"/>
      <c r="E71" s="16"/>
      <c r="F71" s="15">
        <f t="shared" si="10"/>
        <v>0</v>
      </c>
      <c r="G71" s="16"/>
      <c r="H71" s="16"/>
      <c r="I71" s="16">
        <f t="shared" si="6"/>
        <v>0</v>
      </c>
    </row>
    <row r="72" spans="2:9" x14ac:dyDescent="0.2">
      <c r="B72" s="13" t="s">
        <v>72</v>
      </c>
      <c r="C72" s="11"/>
      <c r="D72" s="15"/>
      <c r="E72" s="16"/>
      <c r="F72" s="15">
        <f t="shared" si="10"/>
        <v>0</v>
      </c>
      <c r="G72" s="16"/>
      <c r="H72" s="16"/>
      <c r="I72" s="16">
        <f t="shared" si="6"/>
        <v>0</v>
      </c>
    </row>
    <row r="73" spans="2:9" x14ac:dyDescent="0.2">
      <c r="B73" s="3" t="s">
        <v>73</v>
      </c>
      <c r="C73" s="9"/>
      <c r="D73" s="15">
        <f>SUM(D74:D76)</f>
        <v>0</v>
      </c>
      <c r="E73" s="15">
        <f>SUM(E74:E76)</f>
        <v>0</v>
      </c>
      <c r="F73" s="15">
        <f>SUM(F74:F76)</f>
        <v>0</v>
      </c>
      <c r="G73" s="15">
        <f>SUM(G74:G76)</f>
        <v>0</v>
      </c>
      <c r="H73" s="15">
        <f>SUM(H74:H76)</f>
        <v>0</v>
      </c>
      <c r="I73" s="16">
        <f t="shared" si="6"/>
        <v>0</v>
      </c>
    </row>
    <row r="74" spans="2:9" x14ac:dyDescent="0.2">
      <c r="B74" s="13" t="s">
        <v>74</v>
      </c>
      <c r="C74" s="11"/>
      <c r="D74" s="15"/>
      <c r="E74" s="16"/>
      <c r="F74" s="15">
        <f t="shared" si="10"/>
        <v>0</v>
      </c>
      <c r="G74" s="16"/>
      <c r="H74" s="16"/>
      <c r="I74" s="16">
        <f t="shared" si="6"/>
        <v>0</v>
      </c>
    </row>
    <row r="75" spans="2:9" x14ac:dyDescent="0.2">
      <c r="B75" s="13" t="s">
        <v>75</v>
      </c>
      <c r="C75" s="11"/>
      <c r="D75" s="15"/>
      <c r="E75" s="16"/>
      <c r="F75" s="15">
        <f t="shared" si="10"/>
        <v>0</v>
      </c>
      <c r="G75" s="16"/>
      <c r="H75" s="16"/>
      <c r="I75" s="16">
        <f t="shared" si="6"/>
        <v>0</v>
      </c>
    </row>
    <row r="76" spans="2:9" x14ac:dyDescent="0.2">
      <c r="B76" s="13" t="s">
        <v>76</v>
      </c>
      <c r="C76" s="11"/>
      <c r="D76" s="15"/>
      <c r="E76" s="16"/>
      <c r="F76" s="15">
        <f t="shared" si="10"/>
        <v>0</v>
      </c>
      <c r="G76" s="16"/>
      <c r="H76" s="16"/>
      <c r="I76" s="16">
        <f t="shared" si="6"/>
        <v>0</v>
      </c>
    </row>
    <row r="77" spans="2:9" x14ac:dyDescent="0.2">
      <c r="B77" s="3" t="s">
        <v>77</v>
      </c>
      <c r="C77" s="9"/>
      <c r="D77" s="15">
        <f>SUM(D78:D84)</f>
        <v>0</v>
      </c>
      <c r="E77" s="15">
        <f>SUM(E78:E84)</f>
        <v>0</v>
      </c>
      <c r="F77" s="15">
        <f>SUM(F78:F84)</f>
        <v>0</v>
      </c>
      <c r="G77" s="15">
        <f>SUM(G78:G84)</f>
        <v>0</v>
      </c>
      <c r="H77" s="15">
        <f>SUM(H78:H84)</f>
        <v>0</v>
      </c>
      <c r="I77" s="16">
        <f t="shared" si="6"/>
        <v>0</v>
      </c>
    </row>
    <row r="78" spans="2:9" x14ac:dyDescent="0.2">
      <c r="B78" s="13" t="s">
        <v>78</v>
      </c>
      <c r="C78" s="11"/>
      <c r="D78" s="15"/>
      <c r="E78" s="16"/>
      <c r="F78" s="15">
        <f t="shared" si="10"/>
        <v>0</v>
      </c>
      <c r="G78" s="16"/>
      <c r="H78" s="16"/>
      <c r="I78" s="16">
        <f t="shared" si="6"/>
        <v>0</v>
      </c>
    </row>
    <row r="79" spans="2:9" x14ac:dyDescent="0.2">
      <c r="B79" s="13" t="s">
        <v>79</v>
      </c>
      <c r="C79" s="11"/>
      <c r="D79" s="15"/>
      <c r="E79" s="16"/>
      <c r="F79" s="15">
        <f t="shared" si="10"/>
        <v>0</v>
      </c>
      <c r="G79" s="16"/>
      <c r="H79" s="16"/>
      <c r="I79" s="16">
        <f t="shared" si="6"/>
        <v>0</v>
      </c>
    </row>
    <row r="80" spans="2:9" x14ac:dyDescent="0.2">
      <c r="B80" s="13" t="s">
        <v>80</v>
      </c>
      <c r="C80" s="11"/>
      <c r="D80" s="15"/>
      <c r="E80" s="16"/>
      <c r="F80" s="15">
        <f t="shared" si="10"/>
        <v>0</v>
      </c>
      <c r="G80" s="16"/>
      <c r="H80" s="16"/>
      <c r="I80" s="16">
        <f t="shared" si="6"/>
        <v>0</v>
      </c>
    </row>
    <row r="81" spans="2:9" x14ac:dyDescent="0.2">
      <c r="B81" s="13" t="s">
        <v>81</v>
      </c>
      <c r="C81" s="11"/>
      <c r="D81" s="15"/>
      <c r="E81" s="16"/>
      <c r="F81" s="15">
        <f t="shared" si="10"/>
        <v>0</v>
      </c>
      <c r="G81" s="16"/>
      <c r="H81" s="16"/>
      <c r="I81" s="16">
        <f t="shared" si="6"/>
        <v>0</v>
      </c>
    </row>
    <row r="82" spans="2:9" x14ac:dyDescent="0.2">
      <c r="B82" s="13" t="s">
        <v>82</v>
      </c>
      <c r="C82" s="11"/>
      <c r="D82" s="15"/>
      <c r="E82" s="16"/>
      <c r="F82" s="15">
        <f t="shared" si="10"/>
        <v>0</v>
      </c>
      <c r="G82" s="16"/>
      <c r="H82" s="16"/>
      <c r="I82" s="16">
        <f t="shared" si="6"/>
        <v>0</v>
      </c>
    </row>
    <row r="83" spans="2:9" x14ac:dyDescent="0.2">
      <c r="B83" s="13" t="s">
        <v>83</v>
      </c>
      <c r="C83" s="11"/>
      <c r="D83" s="15"/>
      <c r="E83" s="16"/>
      <c r="F83" s="15">
        <f t="shared" si="10"/>
        <v>0</v>
      </c>
      <c r="G83" s="16"/>
      <c r="H83" s="16"/>
      <c r="I83" s="16">
        <f t="shared" si="6"/>
        <v>0</v>
      </c>
    </row>
    <row r="84" spans="2:9" x14ac:dyDescent="0.2">
      <c r="B84" s="13" t="s">
        <v>84</v>
      </c>
      <c r="C84" s="11"/>
      <c r="D84" s="15"/>
      <c r="E84" s="16"/>
      <c r="F84" s="15">
        <f t="shared" si="10"/>
        <v>0</v>
      </c>
      <c r="G84" s="16"/>
      <c r="H84" s="16"/>
      <c r="I84" s="16">
        <f t="shared" si="6"/>
        <v>0</v>
      </c>
    </row>
    <row r="85" spans="2:9" x14ac:dyDescent="0.2">
      <c r="B85" s="22"/>
      <c r="C85" s="23"/>
      <c r="D85" s="24"/>
      <c r="E85" s="25"/>
      <c r="F85" s="25"/>
      <c r="G85" s="25"/>
      <c r="H85" s="25"/>
      <c r="I85" s="25"/>
    </row>
    <row r="86" spans="2:9" x14ac:dyDescent="0.2">
      <c r="B86" s="19" t="s">
        <v>85</v>
      </c>
      <c r="C86" s="20"/>
      <c r="D86" s="21">
        <f t="shared" ref="D86:I86" si="12">D87+D105+D95+D115+D125+D135+D139+D148+D152</f>
        <v>0</v>
      </c>
      <c r="E86" s="21">
        <f>E87+E105+E95+E115+E125+E135+E139+E148+E152</f>
        <v>0</v>
      </c>
      <c r="F86" s="21">
        <f t="shared" si="12"/>
        <v>0</v>
      </c>
      <c r="G86" s="21">
        <f>G87+G105+G95+G115+G125+G135+G139+G148+G152</f>
        <v>0</v>
      </c>
      <c r="H86" s="21">
        <f>H87+H105+H95+H115+H125+H135+H139+H148+H152</f>
        <v>0</v>
      </c>
      <c r="I86" s="21">
        <f t="shared" si="12"/>
        <v>0</v>
      </c>
    </row>
    <row r="87" spans="2:9" x14ac:dyDescent="0.2">
      <c r="B87" s="3" t="s">
        <v>12</v>
      </c>
      <c r="C87" s="9"/>
      <c r="D87" s="15">
        <f>SUM(D88:D94)</f>
        <v>0</v>
      </c>
      <c r="E87" s="15">
        <f>SUM(E88:E94)</f>
        <v>0</v>
      </c>
      <c r="F87" s="15">
        <f>SUM(F88:F94)</f>
        <v>0</v>
      </c>
      <c r="G87" s="15">
        <f>SUM(G88:G94)</f>
        <v>0</v>
      </c>
      <c r="H87" s="15">
        <f>SUM(H88:H94)</f>
        <v>0</v>
      </c>
      <c r="I87" s="16">
        <f t="shared" ref="I87:I150" si="13">F87-G87</f>
        <v>0</v>
      </c>
    </row>
    <row r="88" spans="2:9" x14ac:dyDescent="0.2">
      <c r="B88" s="13" t="s">
        <v>13</v>
      </c>
      <c r="C88" s="11"/>
      <c r="D88" s="15"/>
      <c r="E88" s="16"/>
      <c r="F88" s="15">
        <f t="shared" ref="F88:F104" si="14">D88+E88</f>
        <v>0</v>
      </c>
      <c r="G88" s="16"/>
      <c r="H88" s="16"/>
      <c r="I88" s="16">
        <f t="shared" si="13"/>
        <v>0</v>
      </c>
    </row>
    <row r="89" spans="2:9" x14ac:dyDescent="0.2">
      <c r="B89" s="13" t="s">
        <v>14</v>
      </c>
      <c r="C89" s="11"/>
      <c r="D89" s="15"/>
      <c r="E89" s="16"/>
      <c r="F89" s="15">
        <f t="shared" si="14"/>
        <v>0</v>
      </c>
      <c r="G89" s="16"/>
      <c r="H89" s="16"/>
      <c r="I89" s="16">
        <f t="shared" si="13"/>
        <v>0</v>
      </c>
    </row>
    <row r="90" spans="2:9" x14ac:dyDescent="0.2">
      <c r="B90" s="13" t="s">
        <v>15</v>
      </c>
      <c r="C90" s="11"/>
      <c r="D90" s="15"/>
      <c r="E90" s="16"/>
      <c r="F90" s="15">
        <f t="shared" si="14"/>
        <v>0</v>
      </c>
      <c r="G90" s="16"/>
      <c r="H90" s="16"/>
      <c r="I90" s="16">
        <f t="shared" si="13"/>
        <v>0</v>
      </c>
    </row>
    <row r="91" spans="2:9" x14ac:dyDescent="0.2">
      <c r="B91" s="13" t="s">
        <v>16</v>
      </c>
      <c r="C91" s="11"/>
      <c r="D91" s="15"/>
      <c r="E91" s="16"/>
      <c r="F91" s="15">
        <f t="shared" si="14"/>
        <v>0</v>
      </c>
      <c r="G91" s="16"/>
      <c r="H91" s="16"/>
      <c r="I91" s="16">
        <f t="shared" si="13"/>
        <v>0</v>
      </c>
    </row>
    <row r="92" spans="2:9" x14ac:dyDescent="0.2">
      <c r="B92" s="13" t="s">
        <v>17</v>
      </c>
      <c r="C92" s="11"/>
      <c r="D92" s="15"/>
      <c r="E92" s="16"/>
      <c r="F92" s="15">
        <f t="shared" si="14"/>
        <v>0</v>
      </c>
      <c r="G92" s="16"/>
      <c r="H92" s="16"/>
      <c r="I92" s="16">
        <f t="shared" si="13"/>
        <v>0</v>
      </c>
    </row>
    <row r="93" spans="2:9" x14ac:dyDescent="0.2">
      <c r="B93" s="13" t="s">
        <v>18</v>
      </c>
      <c r="C93" s="11"/>
      <c r="D93" s="15"/>
      <c r="E93" s="16"/>
      <c r="F93" s="15">
        <f t="shared" si="14"/>
        <v>0</v>
      </c>
      <c r="G93" s="16"/>
      <c r="H93" s="16"/>
      <c r="I93" s="16">
        <f t="shared" si="13"/>
        <v>0</v>
      </c>
    </row>
    <row r="94" spans="2:9" x14ac:dyDescent="0.2">
      <c r="B94" s="13" t="s">
        <v>19</v>
      </c>
      <c r="C94" s="11"/>
      <c r="D94" s="15"/>
      <c r="E94" s="16"/>
      <c r="F94" s="15">
        <f t="shared" si="14"/>
        <v>0</v>
      </c>
      <c r="G94" s="16"/>
      <c r="H94" s="16"/>
      <c r="I94" s="16">
        <f t="shared" si="13"/>
        <v>0</v>
      </c>
    </row>
    <row r="95" spans="2:9" x14ac:dyDescent="0.2">
      <c r="B95" s="3" t="s">
        <v>20</v>
      </c>
      <c r="C95" s="9"/>
      <c r="D95" s="15">
        <f>SUM(D96:D104)</f>
        <v>0</v>
      </c>
      <c r="E95" s="15">
        <f>SUM(E96:E104)</f>
        <v>0</v>
      </c>
      <c r="F95" s="15">
        <f>SUM(F96:F104)</f>
        <v>0</v>
      </c>
      <c r="G95" s="15">
        <f>SUM(G96:G104)</f>
        <v>0</v>
      </c>
      <c r="H95" s="15">
        <f>SUM(H96:H104)</f>
        <v>0</v>
      </c>
      <c r="I95" s="16">
        <f t="shared" si="13"/>
        <v>0</v>
      </c>
    </row>
    <row r="96" spans="2:9" x14ac:dyDescent="0.2">
      <c r="B96" s="13" t="s">
        <v>21</v>
      </c>
      <c r="C96" s="11"/>
      <c r="D96" s="15"/>
      <c r="E96" s="16"/>
      <c r="F96" s="15">
        <f t="shared" si="14"/>
        <v>0</v>
      </c>
      <c r="G96" s="16"/>
      <c r="H96" s="16"/>
      <c r="I96" s="16">
        <f t="shared" si="13"/>
        <v>0</v>
      </c>
    </row>
    <row r="97" spans="2:9" x14ac:dyDescent="0.2">
      <c r="B97" s="13" t="s">
        <v>22</v>
      </c>
      <c r="C97" s="11"/>
      <c r="D97" s="15"/>
      <c r="E97" s="16"/>
      <c r="F97" s="15">
        <f t="shared" si="14"/>
        <v>0</v>
      </c>
      <c r="G97" s="16"/>
      <c r="H97" s="16"/>
      <c r="I97" s="16">
        <f t="shared" si="13"/>
        <v>0</v>
      </c>
    </row>
    <row r="98" spans="2:9" x14ac:dyDescent="0.2">
      <c r="B98" s="13" t="s">
        <v>23</v>
      </c>
      <c r="C98" s="11"/>
      <c r="D98" s="15"/>
      <c r="E98" s="16"/>
      <c r="F98" s="15">
        <f t="shared" si="14"/>
        <v>0</v>
      </c>
      <c r="G98" s="16"/>
      <c r="H98" s="16"/>
      <c r="I98" s="16">
        <f t="shared" si="13"/>
        <v>0</v>
      </c>
    </row>
    <row r="99" spans="2:9" x14ac:dyDescent="0.2">
      <c r="B99" s="13" t="s">
        <v>24</v>
      </c>
      <c r="C99" s="11"/>
      <c r="D99" s="15"/>
      <c r="E99" s="16"/>
      <c r="F99" s="15">
        <f t="shared" si="14"/>
        <v>0</v>
      </c>
      <c r="G99" s="16"/>
      <c r="H99" s="16"/>
      <c r="I99" s="16">
        <f t="shared" si="13"/>
        <v>0</v>
      </c>
    </row>
    <row r="100" spans="2:9" x14ac:dyDescent="0.2">
      <c r="B100" s="13" t="s">
        <v>25</v>
      </c>
      <c r="C100" s="11"/>
      <c r="D100" s="15"/>
      <c r="E100" s="16"/>
      <c r="F100" s="15">
        <f t="shared" si="14"/>
        <v>0</v>
      </c>
      <c r="G100" s="16"/>
      <c r="H100" s="16"/>
      <c r="I100" s="16">
        <f t="shared" si="13"/>
        <v>0</v>
      </c>
    </row>
    <row r="101" spans="2:9" x14ac:dyDescent="0.2">
      <c r="B101" s="13" t="s">
        <v>26</v>
      </c>
      <c r="C101" s="11"/>
      <c r="D101" s="15"/>
      <c r="E101" s="16"/>
      <c r="F101" s="15">
        <f t="shared" si="14"/>
        <v>0</v>
      </c>
      <c r="G101" s="16"/>
      <c r="H101" s="16"/>
      <c r="I101" s="16">
        <f t="shared" si="13"/>
        <v>0</v>
      </c>
    </row>
    <row r="102" spans="2:9" x14ac:dyDescent="0.2">
      <c r="B102" s="13" t="s">
        <v>27</v>
      </c>
      <c r="C102" s="11"/>
      <c r="D102" s="15"/>
      <c r="E102" s="16"/>
      <c r="F102" s="15">
        <f t="shared" si="14"/>
        <v>0</v>
      </c>
      <c r="G102" s="16"/>
      <c r="H102" s="16"/>
      <c r="I102" s="16">
        <f t="shared" si="13"/>
        <v>0</v>
      </c>
    </row>
    <row r="103" spans="2:9" x14ac:dyDescent="0.2">
      <c r="B103" s="13" t="s">
        <v>28</v>
      </c>
      <c r="C103" s="11"/>
      <c r="D103" s="15"/>
      <c r="E103" s="16"/>
      <c r="F103" s="15">
        <f t="shared" si="14"/>
        <v>0</v>
      </c>
      <c r="G103" s="16"/>
      <c r="H103" s="16"/>
      <c r="I103" s="16">
        <f t="shared" si="13"/>
        <v>0</v>
      </c>
    </row>
    <row r="104" spans="2:9" x14ac:dyDescent="0.2">
      <c r="B104" s="13" t="s">
        <v>29</v>
      </c>
      <c r="C104" s="11"/>
      <c r="D104" s="15"/>
      <c r="E104" s="16"/>
      <c r="F104" s="15">
        <f t="shared" si="14"/>
        <v>0</v>
      </c>
      <c r="G104" s="16"/>
      <c r="H104" s="16"/>
      <c r="I104" s="16">
        <f t="shared" si="13"/>
        <v>0</v>
      </c>
    </row>
    <row r="105" spans="2:9" x14ac:dyDescent="0.2">
      <c r="B105" s="3" t="s">
        <v>30</v>
      </c>
      <c r="C105" s="9"/>
      <c r="D105" s="15">
        <f>SUM(D106:D114)</f>
        <v>0</v>
      </c>
      <c r="E105" s="15">
        <f>SUM(E106:E114)</f>
        <v>0</v>
      </c>
      <c r="F105" s="15">
        <f>SUM(F106:F114)</f>
        <v>0</v>
      </c>
      <c r="G105" s="15">
        <f>SUM(G106:G114)</f>
        <v>0</v>
      </c>
      <c r="H105" s="15">
        <f>SUM(H106:H114)</f>
        <v>0</v>
      </c>
      <c r="I105" s="16">
        <f t="shared" si="13"/>
        <v>0</v>
      </c>
    </row>
    <row r="106" spans="2:9" x14ac:dyDescent="0.2">
      <c r="B106" s="13" t="s">
        <v>31</v>
      </c>
      <c r="C106" s="11"/>
      <c r="D106" s="15"/>
      <c r="E106" s="16"/>
      <c r="F106" s="16">
        <f>D106+E106</f>
        <v>0</v>
      </c>
      <c r="G106" s="16"/>
      <c r="H106" s="16"/>
      <c r="I106" s="16">
        <f t="shared" si="13"/>
        <v>0</v>
      </c>
    </row>
    <row r="107" spans="2:9" x14ac:dyDescent="0.2">
      <c r="B107" s="13" t="s">
        <v>32</v>
      </c>
      <c r="C107" s="11"/>
      <c r="D107" s="15"/>
      <c r="E107" s="16"/>
      <c r="F107" s="16">
        <f t="shared" ref="F107:F114" si="15">D107+E107</f>
        <v>0</v>
      </c>
      <c r="G107" s="16"/>
      <c r="H107" s="16"/>
      <c r="I107" s="16">
        <f t="shared" si="13"/>
        <v>0</v>
      </c>
    </row>
    <row r="108" spans="2:9" x14ac:dyDescent="0.2">
      <c r="B108" s="13" t="s">
        <v>33</v>
      </c>
      <c r="C108" s="11"/>
      <c r="D108" s="15"/>
      <c r="E108" s="16"/>
      <c r="F108" s="16">
        <f t="shared" si="15"/>
        <v>0</v>
      </c>
      <c r="G108" s="16"/>
      <c r="H108" s="16"/>
      <c r="I108" s="16">
        <f t="shared" si="13"/>
        <v>0</v>
      </c>
    </row>
    <row r="109" spans="2:9" x14ac:dyDescent="0.2">
      <c r="B109" s="13" t="s">
        <v>34</v>
      </c>
      <c r="C109" s="11"/>
      <c r="D109" s="15"/>
      <c r="E109" s="16"/>
      <c r="F109" s="16">
        <f t="shared" si="15"/>
        <v>0</v>
      </c>
      <c r="G109" s="16"/>
      <c r="H109" s="16"/>
      <c r="I109" s="16">
        <f t="shared" si="13"/>
        <v>0</v>
      </c>
    </row>
    <row r="110" spans="2:9" x14ac:dyDescent="0.2">
      <c r="B110" s="13" t="s">
        <v>35</v>
      </c>
      <c r="C110" s="11"/>
      <c r="D110" s="15"/>
      <c r="E110" s="16"/>
      <c r="F110" s="16">
        <f t="shared" si="15"/>
        <v>0</v>
      </c>
      <c r="G110" s="16"/>
      <c r="H110" s="16"/>
      <c r="I110" s="16">
        <f t="shared" si="13"/>
        <v>0</v>
      </c>
    </row>
    <row r="111" spans="2:9" x14ac:dyDescent="0.2">
      <c r="B111" s="13" t="s">
        <v>36</v>
      </c>
      <c r="C111" s="11"/>
      <c r="D111" s="15"/>
      <c r="E111" s="16"/>
      <c r="F111" s="16">
        <f t="shared" si="15"/>
        <v>0</v>
      </c>
      <c r="G111" s="16"/>
      <c r="H111" s="16"/>
      <c r="I111" s="16">
        <f t="shared" si="13"/>
        <v>0</v>
      </c>
    </row>
    <row r="112" spans="2:9" x14ac:dyDescent="0.2">
      <c r="B112" s="13" t="s">
        <v>37</v>
      </c>
      <c r="C112" s="11"/>
      <c r="D112" s="15"/>
      <c r="E112" s="16"/>
      <c r="F112" s="16">
        <f t="shared" si="15"/>
        <v>0</v>
      </c>
      <c r="G112" s="16"/>
      <c r="H112" s="16"/>
      <c r="I112" s="16">
        <f t="shared" si="13"/>
        <v>0</v>
      </c>
    </row>
    <row r="113" spans="2:9" x14ac:dyDescent="0.2">
      <c r="B113" s="13" t="s">
        <v>38</v>
      </c>
      <c r="C113" s="11"/>
      <c r="D113" s="15"/>
      <c r="E113" s="16"/>
      <c r="F113" s="16">
        <f t="shared" si="15"/>
        <v>0</v>
      </c>
      <c r="G113" s="16"/>
      <c r="H113" s="16"/>
      <c r="I113" s="16">
        <f t="shared" si="13"/>
        <v>0</v>
      </c>
    </row>
    <row r="114" spans="2:9" x14ac:dyDescent="0.2">
      <c r="B114" s="13" t="s">
        <v>39</v>
      </c>
      <c r="C114" s="11"/>
      <c r="D114" s="15"/>
      <c r="E114" s="16"/>
      <c r="F114" s="16">
        <f t="shared" si="15"/>
        <v>0</v>
      </c>
      <c r="G114" s="16"/>
      <c r="H114" s="16"/>
      <c r="I114" s="16">
        <f t="shared" si="13"/>
        <v>0</v>
      </c>
    </row>
    <row r="115" spans="2:9" ht="25.5" customHeight="1" x14ac:dyDescent="0.2">
      <c r="B115" s="37" t="s">
        <v>40</v>
      </c>
      <c r="C115" s="38"/>
      <c r="D115" s="15">
        <f>SUM(D116:D124)</f>
        <v>0</v>
      </c>
      <c r="E115" s="15">
        <f>SUM(E116:E124)</f>
        <v>0</v>
      </c>
      <c r="F115" s="15">
        <f>SUM(F116:F124)</f>
        <v>0</v>
      </c>
      <c r="G115" s="15">
        <f>SUM(G116:G124)</f>
        <v>0</v>
      </c>
      <c r="H115" s="15">
        <f>SUM(H116:H124)</f>
        <v>0</v>
      </c>
      <c r="I115" s="16">
        <f t="shared" si="13"/>
        <v>0</v>
      </c>
    </row>
    <row r="116" spans="2:9" x14ac:dyDescent="0.2">
      <c r="B116" s="13" t="s">
        <v>41</v>
      </c>
      <c r="C116" s="11"/>
      <c r="D116" s="15"/>
      <c r="E116" s="16"/>
      <c r="F116" s="16">
        <f>D116+E116</f>
        <v>0</v>
      </c>
      <c r="G116" s="16"/>
      <c r="H116" s="16"/>
      <c r="I116" s="16">
        <f t="shared" si="13"/>
        <v>0</v>
      </c>
    </row>
    <row r="117" spans="2:9" x14ac:dyDescent="0.2">
      <c r="B117" s="13" t="s">
        <v>42</v>
      </c>
      <c r="C117" s="11"/>
      <c r="D117" s="15"/>
      <c r="E117" s="16"/>
      <c r="F117" s="16">
        <f t="shared" ref="F117:F124" si="16">D117+E117</f>
        <v>0</v>
      </c>
      <c r="G117" s="16"/>
      <c r="H117" s="16"/>
      <c r="I117" s="16">
        <f t="shared" si="13"/>
        <v>0</v>
      </c>
    </row>
    <row r="118" spans="2:9" x14ac:dyDescent="0.2">
      <c r="B118" s="13" t="s">
        <v>43</v>
      </c>
      <c r="C118" s="11"/>
      <c r="D118" s="15"/>
      <c r="E118" s="16"/>
      <c r="F118" s="16">
        <f t="shared" si="16"/>
        <v>0</v>
      </c>
      <c r="G118" s="16"/>
      <c r="H118" s="16"/>
      <c r="I118" s="16">
        <f t="shared" si="13"/>
        <v>0</v>
      </c>
    </row>
    <row r="119" spans="2:9" x14ac:dyDescent="0.2">
      <c r="B119" s="13" t="s">
        <v>44</v>
      </c>
      <c r="C119" s="11"/>
      <c r="D119" s="15"/>
      <c r="E119" s="16"/>
      <c r="F119" s="16">
        <f t="shared" si="16"/>
        <v>0</v>
      </c>
      <c r="G119" s="16"/>
      <c r="H119" s="16"/>
      <c r="I119" s="16">
        <f t="shared" si="13"/>
        <v>0</v>
      </c>
    </row>
    <row r="120" spans="2:9" x14ac:dyDescent="0.2">
      <c r="B120" s="13" t="s">
        <v>45</v>
      </c>
      <c r="C120" s="11"/>
      <c r="D120" s="15"/>
      <c r="E120" s="16"/>
      <c r="F120" s="16">
        <f t="shared" si="16"/>
        <v>0</v>
      </c>
      <c r="G120" s="16"/>
      <c r="H120" s="16"/>
      <c r="I120" s="16">
        <f t="shared" si="13"/>
        <v>0</v>
      </c>
    </row>
    <row r="121" spans="2:9" x14ac:dyDescent="0.2">
      <c r="B121" s="13" t="s">
        <v>46</v>
      </c>
      <c r="C121" s="11"/>
      <c r="D121" s="15"/>
      <c r="E121" s="16"/>
      <c r="F121" s="16">
        <f t="shared" si="16"/>
        <v>0</v>
      </c>
      <c r="G121" s="16"/>
      <c r="H121" s="16"/>
      <c r="I121" s="16">
        <f t="shared" si="13"/>
        <v>0</v>
      </c>
    </row>
    <row r="122" spans="2:9" x14ac:dyDescent="0.2">
      <c r="B122" s="13" t="s">
        <v>47</v>
      </c>
      <c r="C122" s="11"/>
      <c r="D122" s="15"/>
      <c r="E122" s="16"/>
      <c r="F122" s="16">
        <f t="shared" si="16"/>
        <v>0</v>
      </c>
      <c r="G122" s="16"/>
      <c r="H122" s="16"/>
      <c r="I122" s="16">
        <f t="shared" si="13"/>
        <v>0</v>
      </c>
    </row>
    <row r="123" spans="2:9" x14ac:dyDescent="0.2">
      <c r="B123" s="13" t="s">
        <v>48</v>
      </c>
      <c r="C123" s="11"/>
      <c r="D123" s="15"/>
      <c r="E123" s="16"/>
      <c r="F123" s="16">
        <f t="shared" si="16"/>
        <v>0</v>
      </c>
      <c r="G123" s="16"/>
      <c r="H123" s="16"/>
      <c r="I123" s="16">
        <f t="shared" si="13"/>
        <v>0</v>
      </c>
    </row>
    <row r="124" spans="2:9" x14ac:dyDescent="0.2">
      <c r="B124" s="13" t="s">
        <v>49</v>
      </c>
      <c r="C124" s="11"/>
      <c r="D124" s="15"/>
      <c r="E124" s="16"/>
      <c r="F124" s="16">
        <f t="shared" si="16"/>
        <v>0</v>
      </c>
      <c r="G124" s="16"/>
      <c r="H124" s="16"/>
      <c r="I124" s="16">
        <f t="shared" si="13"/>
        <v>0</v>
      </c>
    </row>
    <row r="125" spans="2:9" x14ac:dyDescent="0.2">
      <c r="B125" s="3" t="s">
        <v>50</v>
      </c>
      <c r="C125" s="9"/>
      <c r="D125" s="15">
        <f>SUM(D126:D134)</f>
        <v>0</v>
      </c>
      <c r="E125" s="15">
        <f>SUM(E126:E134)</f>
        <v>0</v>
      </c>
      <c r="F125" s="15">
        <f>SUM(F126:F134)</f>
        <v>0</v>
      </c>
      <c r="G125" s="15">
        <f>SUM(G126:G134)</f>
        <v>0</v>
      </c>
      <c r="H125" s="15">
        <f>SUM(H126:H134)</f>
        <v>0</v>
      </c>
      <c r="I125" s="16">
        <f t="shared" si="13"/>
        <v>0</v>
      </c>
    </row>
    <row r="126" spans="2:9" x14ac:dyDescent="0.2">
      <c r="B126" s="13" t="s">
        <v>51</v>
      </c>
      <c r="C126" s="11"/>
      <c r="D126" s="15"/>
      <c r="E126" s="16"/>
      <c r="F126" s="16">
        <f>D126+E126</f>
        <v>0</v>
      </c>
      <c r="G126" s="16"/>
      <c r="H126" s="16"/>
      <c r="I126" s="16">
        <f t="shared" si="13"/>
        <v>0</v>
      </c>
    </row>
    <row r="127" spans="2:9" x14ac:dyDescent="0.2">
      <c r="B127" s="13" t="s">
        <v>52</v>
      </c>
      <c r="C127" s="11"/>
      <c r="D127" s="15"/>
      <c r="E127" s="16"/>
      <c r="F127" s="16">
        <f t="shared" ref="F127:F134" si="17">D127+E127</f>
        <v>0</v>
      </c>
      <c r="G127" s="16"/>
      <c r="H127" s="16"/>
      <c r="I127" s="16">
        <f t="shared" si="13"/>
        <v>0</v>
      </c>
    </row>
    <row r="128" spans="2:9" x14ac:dyDescent="0.2">
      <c r="B128" s="13" t="s">
        <v>53</v>
      </c>
      <c r="C128" s="11"/>
      <c r="D128" s="15"/>
      <c r="E128" s="16"/>
      <c r="F128" s="16">
        <f t="shared" si="17"/>
        <v>0</v>
      </c>
      <c r="G128" s="16"/>
      <c r="H128" s="16"/>
      <c r="I128" s="16">
        <f t="shared" si="13"/>
        <v>0</v>
      </c>
    </row>
    <row r="129" spans="2:9" x14ac:dyDescent="0.2">
      <c r="B129" s="13" t="s">
        <v>54</v>
      </c>
      <c r="C129" s="11"/>
      <c r="D129" s="15"/>
      <c r="E129" s="16"/>
      <c r="F129" s="16">
        <f t="shared" si="17"/>
        <v>0</v>
      </c>
      <c r="G129" s="16"/>
      <c r="H129" s="16"/>
      <c r="I129" s="16">
        <f t="shared" si="13"/>
        <v>0</v>
      </c>
    </row>
    <row r="130" spans="2:9" x14ac:dyDescent="0.2">
      <c r="B130" s="13" t="s">
        <v>55</v>
      </c>
      <c r="C130" s="11"/>
      <c r="D130" s="15"/>
      <c r="E130" s="16"/>
      <c r="F130" s="16">
        <f t="shared" si="17"/>
        <v>0</v>
      </c>
      <c r="G130" s="16"/>
      <c r="H130" s="16"/>
      <c r="I130" s="16">
        <f t="shared" si="13"/>
        <v>0</v>
      </c>
    </row>
    <row r="131" spans="2:9" x14ac:dyDescent="0.2">
      <c r="B131" s="13" t="s">
        <v>56</v>
      </c>
      <c r="C131" s="11"/>
      <c r="D131" s="15"/>
      <c r="E131" s="16"/>
      <c r="F131" s="16">
        <f t="shared" si="17"/>
        <v>0</v>
      </c>
      <c r="G131" s="16"/>
      <c r="H131" s="16"/>
      <c r="I131" s="16">
        <f t="shared" si="13"/>
        <v>0</v>
      </c>
    </row>
    <row r="132" spans="2:9" x14ac:dyDescent="0.2">
      <c r="B132" s="13" t="s">
        <v>57</v>
      </c>
      <c r="C132" s="11"/>
      <c r="D132" s="15"/>
      <c r="E132" s="16"/>
      <c r="F132" s="16">
        <f t="shared" si="17"/>
        <v>0</v>
      </c>
      <c r="G132" s="16"/>
      <c r="H132" s="16"/>
      <c r="I132" s="16">
        <f t="shared" si="13"/>
        <v>0</v>
      </c>
    </row>
    <row r="133" spans="2:9" x14ac:dyDescent="0.2">
      <c r="B133" s="13" t="s">
        <v>58</v>
      </c>
      <c r="C133" s="11"/>
      <c r="D133" s="15"/>
      <c r="E133" s="16"/>
      <c r="F133" s="16">
        <f t="shared" si="17"/>
        <v>0</v>
      </c>
      <c r="G133" s="16"/>
      <c r="H133" s="16"/>
      <c r="I133" s="16">
        <f t="shared" si="13"/>
        <v>0</v>
      </c>
    </row>
    <row r="134" spans="2:9" x14ac:dyDescent="0.2">
      <c r="B134" s="13" t="s">
        <v>59</v>
      </c>
      <c r="C134" s="11"/>
      <c r="D134" s="15"/>
      <c r="E134" s="16"/>
      <c r="F134" s="16">
        <f t="shared" si="17"/>
        <v>0</v>
      </c>
      <c r="G134" s="16"/>
      <c r="H134" s="16"/>
      <c r="I134" s="16">
        <f t="shared" si="13"/>
        <v>0</v>
      </c>
    </row>
    <row r="135" spans="2:9" x14ac:dyDescent="0.2">
      <c r="B135" s="3" t="s">
        <v>60</v>
      </c>
      <c r="C135" s="9"/>
      <c r="D135" s="15">
        <f>SUM(D136:D138)</f>
        <v>0</v>
      </c>
      <c r="E135" s="15">
        <f>SUM(E136:E138)</f>
        <v>0</v>
      </c>
      <c r="F135" s="15">
        <f>SUM(F136:F138)</f>
        <v>0</v>
      </c>
      <c r="G135" s="15">
        <f>SUM(G136:G138)</f>
        <v>0</v>
      </c>
      <c r="H135" s="15">
        <f>SUM(H136:H138)</f>
        <v>0</v>
      </c>
      <c r="I135" s="16">
        <f t="shared" si="13"/>
        <v>0</v>
      </c>
    </row>
    <row r="136" spans="2:9" x14ac:dyDescent="0.2">
      <c r="B136" s="13" t="s">
        <v>61</v>
      </c>
      <c r="C136" s="11"/>
      <c r="D136" s="15"/>
      <c r="E136" s="16"/>
      <c r="F136" s="16">
        <f>D136+E136</f>
        <v>0</v>
      </c>
      <c r="G136" s="16"/>
      <c r="H136" s="16"/>
      <c r="I136" s="16">
        <f t="shared" si="13"/>
        <v>0</v>
      </c>
    </row>
    <row r="137" spans="2:9" x14ac:dyDescent="0.2">
      <c r="B137" s="13" t="s">
        <v>62</v>
      </c>
      <c r="C137" s="11"/>
      <c r="D137" s="15"/>
      <c r="E137" s="16"/>
      <c r="F137" s="16">
        <f>D137+E137</f>
        <v>0</v>
      </c>
      <c r="G137" s="16"/>
      <c r="H137" s="16"/>
      <c r="I137" s="16">
        <f t="shared" si="13"/>
        <v>0</v>
      </c>
    </row>
    <row r="138" spans="2:9" x14ac:dyDescent="0.2">
      <c r="B138" s="13" t="s">
        <v>63</v>
      </c>
      <c r="C138" s="11"/>
      <c r="D138" s="15"/>
      <c r="E138" s="16"/>
      <c r="F138" s="16">
        <f>D138+E138</f>
        <v>0</v>
      </c>
      <c r="G138" s="16"/>
      <c r="H138" s="16"/>
      <c r="I138" s="16">
        <f t="shared" si="13"/>
        <v>0</v>
      </c>
    </row>
    <row r="139" spans="2:9" x14ac:dyDescent="0.2">
      <c r="B139" s="3" t="s">
        <v>64</v>
      </c>
      <c r="C139" s="9"/>
      <c r="D139" s="15">
        <f>SUM(D140:D147)</f>
        <v>0</v>
      </c>
      <c r="E139" s="15">
        <f>SUM(E140:E147)</f>
        <v>0</v>
      </c>
      <c r="F139" s="15">
        <f>F140+F141+F142+F143+F144+F146+F147</f>
        <v>0</v>
      </c>
      <c r="G139" s="15">
        <f>SUM(G140:G147)</f>
        <v>0</v>
      </c>
      <c r="H139" s="15">
        <f>SUM(H140:H147)</f>
        <v>0</v>
      </c>
      <c r="I139" s="16">
        <f t="shared" si="13"/>
        <v>0</v>
      </c>
    </row>
    <row r="140" spans="2:9" x14ac:dyDescent="0.2">
      <c r="B140" s="13" t="s">
        <v>65</v>
      </c>
      <c r="C140" s="11"/>
      <c r="D140" s="15"/>
      <c r="E140" s="16"/>
      <c r="F140" s="16">
        <f>D140+E140</f>
        <v>0</v>
      </c>
      <c r="G140" s="16"/>
      <c r="H140" s="16"/>
      <c r="I140" s="16">
        <f t="shared" si="13"/>
        <v>0</v>
      </c>
    </row>
    <row r="141" spans="2:9" x14ac:dyDescent="0.2">
      <c r="B141" s="13" t="s">
        <v>66</v>
      </c>
      <c r="C141" s="11"/>
      <c r="D141" s="15"/>
      <c r="E141" s="16"/>
      <c r="F141" s="16">
        <f t="shared" ref="F141:F147" si="18">D141+E141</f>
        <v>0</v>
      </c>
      <c r="G141" s="16"/>
      <c r="H141" s="16"/>
      <c r="I141" s="16">
        <f t="shared" si="13"/>
        <v>0</v>
      </c>
    </row>
    <row r="142" spans="2:9" x14ac:dyDescent="0.2">
      <c r="B142" s="13" t="s">
        <v>67</v>
      </c>
      <c r="C142" s="11"/>
      <c r="D142" s="15"/>
      <c r="E142" s="16"/>
      <c r="F142" s="16">
        <f t="shared" si="18"/>
        <v>0</v>
      </c>
      <c r="G142" s="16"/>
      <c r="H142" s="16"/>
      <c r="I142" s="16">
        <f t="shared" si="13"/>
        <v>0</v>
      </c>
    </row>
    <row r="143" spans="2:9" x14ac:dyDescent="0.2">
      <c r="B143" s="13" t="s">
        <v>68</v>
      </c>
      <c r="C143" s="11"/>
      <c r="D143" s="15"/>
      <c r="E143" s="16"/>
      <c r="F143" s="16">
        <f t="shared" si="18"/>
        <v>0</v>
      </c>
      <c r="G143" s="16"/>
      <c r="H143" s="16"/>
      <c r="I143" s="16">
        <f t="shared" si="13"/>
        <v>0</v>
      </c>
    </row>
    <row r="144" spans="2:9" x14ac:dyDescent="0.2">
      <c r="B144" s="13" t="s">
        <v>69</v>
      </c>
      <c r="C144" s="11"/>
      <c r="D144" s="15"/>
      <c r="E144" s="16"/>
      <c r="F144" s="16">
        <f t="shared" si="18"/>
        <v>0</v>
      </c>
      <c r="G144" s="16"/>
      <c r="H144" s="16"/>
      <c r="I144" s="16">
        <f t="shared" si="13"/>
        <v>0</v>
      </c>
    </row>
    <row r="145" spans="2:9" x14ac:dyDescent="0.2">
      <c r="B145" s="13" t="s">
        <v>70</v>
      </c>
      <c r="C145" s="11"/>
      <c r="D145" s="15"/>
      <c r="E145" s="16"/>
      <c r="F145" s="16">
        <f t="shared" si="18"/>
        <v>0</v>
      </c>
      <c r="G145" s="16"/>
      <c r="H145" s="16"/>
      <c r="I145" s="16">
        <f t="shared" si="13"/>
        <v>0</v>
      </c>
    </row>
    <row r="146" spans="2:9" x14ac:dyDescent="0.2">
      <c r="B146" s="13" t="s">
        <v>71</v>
      </c>
      <c r="C146" s="11"/>
      <c r="D146" s="15"/>
      <c r="E146" s="16"/>
      <c r="F146" s="16">
        <f t="shared" si="18"/>
        <v>0</v>
      </c>
      <c r="G146" s="16"/>
      <c r="H146" s="16"/>
      <c r="I146" s="16">
        <f t="shared" si="13"/>
        <v>0</v>
      </c>
    </row>
    <row r="147" spans="2:9" x14ac:dyDescent="0.2">
      <c r="B147" s="13" t="s">
        <v>72</v>
      </c>
      <c r="C147" s="11"/>
      <c r="D147" s="15"/>
      <c r="E147" s="16"/>
      <c r="F147" s="16">
        <f t="shared" si="18"/>
        <v>0</v>
      </c>
      <c r="G147" s="16"/>
      <c r="H147" s="16"/>
      <c r="I147" s="16">
        <f t="shared" si="13"/>
        <v>0</v>
      </c>
    </row>
    <row r="148" spans="2:9" x14ac:dyDescent="0.2">
      <c r="B148" s="3" t="s">
        <v>73</v>
      </c>
      <c r="C148" s="9"/>
      <c r="D148" s="15">
        <f>SUM(D149:D151)</f>
        <v>0</v>
      </c>
      <c r="E148" s="15">
        <f>SUM(E149:E151)</f>
        <v>0</v>
      </c>
      <c r="F148" s="15">
        <f>SUM(F149:F151)</f>
        <v>0</v>
      </c>
      <c r="G148" s="15">
        <f>SUM(G149:G151)</f>
        <v>0</v>
      </c>
      <c r="H148" s="15">
        <f>SUM(H149:H151)</f>
        <v>0</v>
      </c>
      <c r="I148" s="16">
        <f t="shared" si="13"/>
        <v>0</v>
      </c>
    </row>
    <row r="149" spans="2:9" x14ac:dyDescent="0.2">
      <c r="B149" s="13" t="s">
        <v>74</v>
      </c>
      <c r="C149" s="11"/>
      <c r="D149" s="15"/>
      <c r="E149" s="16"/>
      <c r="F149" s="16">
        <f>D149+E149</f>
        <v>0</v>
      </c>
      <c r="G149" s="16"/>
      <c r="H149" s="16"/>
      <c r="I149" s="16">
        <f t="shared" si="13"/>
        <v>0</v>
      </c>
    </row>
    <row r="150" spans="2:9" x14ac:dyDescent="0.2">
      <c r="B150" s="13" t="s">
        <v>75</v>
      </c>
      <c r="C150" s="11"/>
      <c r="D150" s="15"/>
      <c r="E150" s="16"/>
      <c r="F150" s="16">
        <f>D150+E150</f>
        <v>0</v>
      </c>
      <c r="G150" s="16"/>
      <c r="H150" s="16"/>
      <c r="I150" s="16">
        <f t="shared" si="13"/>
        <v>0</v>
      </c>
    </row>
    <row r="151" spans="2:9" x14ac:dyDescent="0.2">
      <c r="B151" s="13" t="s">
        <v>76</v>
      </c>
      <c r="C151" s="11"/>
      <c r="D151" s="15"/>
      <c r="E151" s="16"/>
      <c r="F151" s="16">
        <f>D151+E151</f>
        <v>0</v>
      </c>
      <c r="G151" s="16"/>
      <c r="H151" s="16"/>
      <c r="I151" s="16">
        <f t="shared" ref="I151:I159" si="19">F151-G151</f>
        <v>0</v>
      </c>
    </row>
    <row r="152" spans="2:9" x14ac:dyDescent="0.2">
      <c r="B152" s="3" t="s">
        <v>77</v>
      </c>
      <c r="C152" s="9"/>
      <c r="D152" s="15">
        <f>SUM(D153:D159)</f>
        <v>0</v>
      </c>
      <c r="E152" s="15">
        <f>SUM(E153:E159)</f>
        <v>0</v>
      </c>
      <c r="F152" s="15">
        <f>SUM(F153:F159)</f>
        <v>0</v>
      </c>
      <c r="G152" s="15">
        <f>SUM(G153:G159)</f>
        <v>0</v>
      </c>
      <c r="H152" s="15">
        <f>SUM(H153:H159)</f>
        <v>0</v>
      </c>
      <c r="I152" s="16">
        <f t="shared" si="19"/>
        <v>0</v>
      </c>
    </row>
    <row r="153" spans="2:9" x14ac:dyDescent="0.2">
      <c r="B153" s="13" t="s">
        <v>78</v>
      </c>
      <c r="C153" s="11"/>
      <c r="D153" s="15"/>
      <c r="E153" s="16"/>
      <c r="F153" s="16">
        <f>D153+E153</f>
        <v>0</v>
      </c>
      <c r="G153" s="16"/>
      <c r="H153" s="16"/>
      <c r="I153" s="16">
        <f t="shared" si="19"/>
        <v>0</v>
      </c>
    </row>
    <row r="154" spans="2:9" x14ac:dyDescent="0.2">
      <c r="B154" s="13" t="s">
        <v>79</v>
      </c>
      <c r="C154" s="11"/>
      <c r="D154" s="15"/>
      <c r="E154" s="16"/>
      <c r="F154" s="16">
        <f t="shared" ref="F154:F159" si="20">D154+E154</f>
        <v>0</v>
      </c>
      <c r="G154" s="16"/>
      <c r="H154" s="16"/>
      <c r="I154" s="16">
        <f t="shared" si="19"/>
        <v>0</v>
      </c>
    </row>
    <row r="155" spans="2:9" x14ac:dyDescent="0.2">
      <c r="B155" s="13" t="s">
        <v>80</v>
      </c>
      <c r="C155" s="11"/>
      <c r="D155" s="15"/>
      <c r="E155" s="16"/>
      <c r="F155" s="16">
        <f t="shared" si="20"/>
        <v>0</v>
      </c>
      <c r="G155" s="16"/>
      <c r="H155" s="16"/>
      <c r="I155" s="16">
        <f t="shared" si="19"/>
        <v>0</v>
      </c>
    </row>
    <row r="156" spans="2:9" x14ac:dyDescent="0.2">
      <c r="B156" s="13" t="s">
        <v>81</v>
      </c>
      <c r="C156" s="11"/>
      <c r="D156" s="15"/>
      <c r="E156" s="16"/>
      <c r="F156" s="16">
        <f t="shared" si="20"/>
        <v>0</v>
      </c>
      <c r="G156" s="16"/>
      <c r="H156" s="16"/>
      <c r="I156" s="16">
        <f t="shared" si="19"/>
        <v>0</v>
      </c>
    </row>
    <row r="157" spans="2:9" x14ac:dyDescent="0.2">
      <c r="B157" s="13" t="s">
        <v>82</v>
      </c>
      <c r="C157" s="11"/>
      <c r="D157" s="15"/>
      <c r="E157" s="16"/>
      <c r="F157" s="16">
        <f t="shared" si="20"/>
        <v>0</v>
      </c>
      <c r="G157" s="16"/>
      <c r="H157" s="16"/>
      <c r="I157" s="16">
        <f t="shared" si="19"/>
        <v>0</v>
      </c>
    </row>
    <row r="158" spans="2:9" x14ac:dyDescent="0.2">
      <c r="B158" s="13" t="s">
        <v>83</v>
      </c>
      <c r="C158" s="11"/>
      <c r="D158" s="15"/>
      <c r="E158" s="16"/>
      <c r="F158" s="16">
        <f t="shared" si="20"/>
        <v>0</v>
      </c>
      <c r="G158" s="16"/>
      <c r="H158" s="16"/>
      <c r="I158" s="16">
        <f t="shared" si="19"/>
        <v>0</v>
      </c>
    </row>
    <row r="159" spans="2:9" x14ac:dyDescent="0.2">
      <c r="B159" s="13" t="s">
        <v>84</v>
      </c>
      <c r="C159" s="11"/>
      <c r="D159" s="15"/>
      <c r="E159" s="16"/>
      <c r="F159" s="16">
        <f t="shared" si="20"/>
        <v>0</v>
      </c>
      <c r="G159" s="16"/>
      <c r="H159" s="16"/>
      <c r="I159" s="16">
        <f t="shared" si="19"/>
        <v>0</v>
      </c>
    </row>
    <row r="160" spans="2:9" x14ac:dyDescent="0.2">
      <c r="B160" s="3"/>
      <c r="C160" s="9"/>
      <c r="D160" s="15"/>
      <c r="E160" s="16"/>
      <c r="F160" s="16"/>
      <c r="G160" s="16"/>
      <c r="H160" s="16"/>
      <c r="I160" s="16"/>
    </row>
    <row r="161" spans="2:9" x14ac:dyDescent="0.2">
      <c r="B161" s="4" t="s">
        <v>86</v>
      </c>
      <c r="C161" s="10"/>
      <c r="D161" s="14">
        <f t="shared" ref="D161:I161" si="21">D11+D86</f>
        <v>7200014.0000000009</v>
      </c>
      <c r="E161" s="14">
        <f t="shared" si="21"/>
        <v>0</v>
      </c>
      <c r="F161" s="14">
        <f t="shared" si="21"/>
        <v>7200014.0000000009</v>
      </c>
      <c r="G161" s="14">
        <f t="shared" si="21"/>
        <v>6355606.6299999999</v>
      </c>
      <c r="H161" s="14">
        <f t="shared" si="21"/>
        <v>6325216.5499999998</v>
      </c>
      <c r="I161" s="14">
        <f t="shared" si="21"/>
        <v>844407.37000000011</v>
      </c>
    </row>
    <row r="162" spans="2:9" ht="13.5" thickBot="1" x14ac:dyDescent="0.25">
      <c r="B162" s="5"/>
      <c r="C162" s="12"/>
      <c r="D162" s="17"/>
      <c r="E162" s="18"/>
      <c r="F162" s="18"/>
      <c r="G162" s="18"/>
      <c r="H162" s="18"/>
      <c r="I162" s="18"/>
    </row>
  </sheetData>
  <mergeCells count="13">
    <mergeCell ref="B40:C40"/>
    <mergeCell ref="B50:C50"/>
    <mergeCell ref="B64:C64"/>
    <mergeCell ref="B115:C115"/>
    <mergeCell ref="B8:C10"/>
    <mergeCell ref="I8:I10"/>
    <mergeCell ref="B2:I2"/>
    <mergeCell ref="B4:I4"/>
    <mergeCell ref="B5:I5"/>
    <mergeCell ref="B6:I6"/>
    <mergeCell ref="B7:I7"/>
    <mergeCell ref="D8:H9"/>
    <mergeCell ref="B3:I3"/>
  </mergeCells>
  <pageMargins left="0.70866141732283472" right="0.70866141732283472" top="0.74803149606299213" bottom="0.74803149606299213" header="0.31496062992125984" footer="0.31496062992125984"/>
  <pageSetup scale="59" fitToHeight="0" orientation="portrait" horizontalDpi="360" verticalDpi="360" r:id="rId1"/>
  <rowBreaks count="1" manualBreakCount="1">
    <brk id="85" max="16383" man="1"/>
  </rowBreaks>
  <ignoredErrors>
    <ignoredError sqref="I20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F6a_EAEPED_COG</vt:lpstr>
      <vt:lpstr>'F6a_EAEPED_COG'!Títulos_a_imprimir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Cetz</cp:lastModifiedBy>
  <cp:lastPrinted>2023-01-23T18:47:48Z</cp:lastPrinted>
  <dcterms:created xsi:type="dcterms:W3CDTF">2016-10-11T20:25:15Z</dcterms:created>
  <dcterms:modified xsi:type="dcterms:W3CDTF">2023-01-31T19:09:15Z</dcterms:modified>
</cp:coreProperties>
</file>