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E:\ANEXOS 2-3-4 CTA PUB 2022\"/>
    </mc:Choice>
  </mc:AlternateContent>
  <xr:revisionPtr revIDLastSave="0" documentId="13_ncr:1_{183987E8-D107-4160-8706-04B412FBB949}" xr6:coauthVersionLast="47" xr6:coauthVersionMax="47" xr10:uidLastSave="{00000000-0000-0000-0000-000000000000}"/>
  <bookViews>
    <workbookView xWindow="-120" yWindow="-120" windowWidth="20730" windowHeight="11160" tabRatio="749" xr2:uid="{00000000-000D-0000-FFFF-FFFF00000000}"/>
  </bookViews>
  <sheets>
    <sheet name="ANEXO 2 DERECHOS DE AGUA" sheetId="4" r:id="rId1"/>
  </sheets>
  <definedNames>
    <definedName name="_xlnm.Print_Area" localSheetId="0">'ANEXO 2 DERECHOS DE AGUA'!$A$3:$X$40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6" i="4" l="1"/>
  <c r="W15" i="4" l="1"/>
  <c r="M15" i="4" l="1"/>
  <c r="X15" i="4" s="1"/>
  <c r="M16" i="4"/>
  <c r="X16" i="4" s="1"/>
  <c r="M17" i="4"/>
  <c r="M18" i="4"/>
  <c r="M19" i="4"/>
  <c r="M20" i="4"/>
  <c r="M21" i="4"/>
  <c r="M22" i="4"/>
  <c r="M23" i="4"/>
  <c r="M24" i="4"/>
  <c r="M25" i="4"/>
  <c r="M27" i="4" l="1"/>
  <c r="V27" i="4"/>
  <c r="U27" i="4"/>
  <c r="T27" i="4"/>
  <c r="S27" i="4"/>
  <c r="R27" i="4"/>
  <c r="Q27" i="4"/>
  <c r="P27" i="4"/>
  <c r="O27" i="4"/>
  <c r="N27" i="4"/>
  <c r="L27" i="4"/>
  <c r="K27" i="4"/>
  <c r="J27" i="4"/>
  <c r="I27" i="4"/>
  <c r="H27" i="4"/>
  <c r="G27" i="4"/>
  <c r="F27" i="4"/>
  <c r="E27" i="4"/>
  <c r="D27" i="4"/>
  <c r="W26" i="4"/>
  <c r="W25" i="4"/>
  <c r="W24" i="4"/>
  <c r="W23" i="4"/>
  <c r="W22" i="4"/>
  <c r="W21" i="4"/>
  <c r="W20" i="4"/>
  <c r="W19" i="4"/>
  <c r="W18" i="4"/>
  <c r="W17" i="4"/>
  <c r="W16" i="4"/>
  <c r="W27" i="4" l="1"/>
  <c r="X17" i="4"/>
  <c r="X20" i="4"/>
  <c r="X21" i="4"/>
  <c r="X23" i="4"/>
  <c r="X25" i="4"/>
  <c r="X24" i="4"/>
  <c r="X18" i="4"/>
  <c r="X22" i="4"/>
  <c r="X19" i="4"/>
  <c r="X26" i="4"/>
  <c r="X27" i="4" l="1"/>
</calcChain>
</file>

<file path=xl/sharedStrings.xml><?xml version="1.0" encoding="utf-8"?>
<sst xmlns="http://schemas.openxmlformats.org/spreadsheetml/2006/main" count="54" uniqueCount="43">
  <si>
    <t>SUMA</t>
  </si>
  <si>
    <t>TOTAL</t>
  </si>
  <si>
    <t>RECARGOS</t>
  </si>
  <si>
    <t>MULTAS</t>
  </si>
  <si>
    <t>GASTOS DE EJECUCIÓN</t>
  </si>
  <si>
    <t>INTERESES (No bancarios)</t>
  </si>
  <si>
    <t>ENERO</t>
  </si>
  <si>
    <t>FEBRERO</t>
  </si>
  <si>
    <t>MARZO</t>
  </si>
  <si>
    <t>ABRIL</t>
  </si>
  <si>
    <t>MAYO</t>
  </si>
  <si>
    <t>JUNIO</t>
  </si>
  <si>
    <t>JULIO</t>
  </si>
  <si>
    <t>AGOSTO</t>
  </si>
  <si>
    <t>SEPTIEMBRE</t>
  </si>
  <si>
    <t>OCTUBRE</t>
  </si>
  <si>
    <t>NOVIEMBRE</t>
  </si>
  <si>
    <t>DICIEMBRE</t>
  </si>
  <si>
    <t>Elaboró</t>
  </si>
  <si>
    <t>No. Total de tomas registradas</t>
  </si>
  <si>
    <t>No. DE TOMAS
(Pagadas)</t>
  </si>
  <si>
    <t>SERVICIOS DE AGUA</t>
  </si>
  <si>
    <t>CONEXIONES Y RECONEXIONES</t>
  </si>
  <si>
    <t>DRENAJE</t>
  </si>
  <si>
    <t>INDEMNIZACIO-NES</t>
  </si>
  <si>
    <t>MES</t>
  </si>
  <si>
    <t>EN PESOS</t>
  </si>
  <si>
    <t>ANEXO 2, A LA LEY DEL SISTEMA DE COORDINACIÓN FISCAL DEL ESTADO DE CAMPECHE</t>
  </si>
  <si>
    <t>ALCANTARI-LLADO</t>
  </si>
  <si>
    <t>Información relativa a la recaudación por Derechos por Servicios de Agua</t>
  </si>
  <si>
    <t>INGRESOS DEL AÑO QUE SE INFORMA</t>
  </si>
  <si>
    <t>INGRESOS AÑOS ANTERIORES (REZAGOS)</t>
  </si>
  <si>
    <t>Para los efectos de la fórmula a que se refieren los artículos 6, 7, 8 y 9 de la Ley del Sistema de Coordinación Fiscal del Estado de Campeche, los derechos por el suministro de agua serán los efectivamente pagados que registre un flujo de efectivo, independientemente del ejercicio fiscal en que se hayan causado, por su consumo, drenaje, alcantarillado, recargos, multas, gastos de ejecución, conexiones, reconexiones, intereses no bancarios e indemnizaciones, excluyendo las contribuciones adicionales o cualquier otro concepto distinto que recaigan sobre el mismo. A la cantidad pagada se descontarán las devoluciones que se hayan efectuado por cualquier título o motivo. Las devoluciones que se realicen en los derechos por suministro de agua y sus accesorios, en cumplimiento de sentencias judiciales, se descontarán del importe de la recaudación del ejercicio en que se dé cumplimiento a dichas resoluciones. En el supuesto de que se hubiese descontado algún importe de la recaudación por concepto de concesiones, éste se sumará a las cantidades efectivamente cobradas por los organismos operadores del servicio en el Municipio. Las cifras de recaudación incluirán los derechos cobrados por el suministro del agua y las concesiones, sin importar que se hayan causado en períodos anteriores. Para los efectos de determinación de la base de la distribución, cuando los servicios de agua no sean prestados por las entidades o los municipios, los ingresos que obtengan los organismos operadores o concesionarios, se considerarán derechos por suministro de agua.</t>
  </si>
  <si>
    <t>Las cifras reportadas en la cuenta pública oficial de los citados ingresos que estén relacionadas con el otorgamiento de beneficios, programas, subvenciones, o subsidios, aun cuando tengan una denominación distinta en la legislación local correspondiente, y que estén dirigidos a determinado sector de la población o de la economía, no se considerarán ingresos para efectos de la determinación de coeficientes de participaciones. (Artículo 2 de la Ley de Coordinación Fiscal).</t>
  </si>
  <si>
    <t>_____________________________</t>
  </si>
  <si>
    <t>__</t>
  </si>
  <si>
    <t xml:space="preserve">    _______________________________</t>
  </si>
  <si>
    <t xml:space="preserve">      Responsable de la Información </t>
  </si>
  <si>
    <t xml:space="preserve">     C.P. LUIS JORGE POOT MOO</t>
  </si>
  <si>
    <t xml:space="preserve">          Tesorero Municipal</t>
  </si>
  <si>
    <t xml:space="preserve"> Coordinador de Ingresos</t>
  </si>
  <si>
    <t>C.P.ADALBERTO KANTUN KANTUN</t>
  </si>
  <si>
    <t>MONTOS EFECTIVAMENTE RECAUDADOS POR EL MUNICIPIO DE:  HECELCHAKAN, POR EL EJERCICIO FISCAL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</si>
</sst>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Red]\-#,##0\ "/>
    <numFmt numFmtId="165" formatCode="_-\$* #,##0.00_-;&quot;-$&quot;* #,##0.00_-;_-\$* \-??_-;_-@_-"/>
  </numFmts>
  <fonts count="36">
    <font>
      <sz val="11"/>
      <color theme="1"/>
      <name val="Arial Unicode MS"/>
      <family val="2"/>
    </font>
    <font>
      <sz val="11"/>
      <color theme="1"/>
      <name val="Calibri"/>
      <family val="2"/>
      <scheme val="minor"/>
    </font>
    <font>
      <sz val="10"/>
      <name val="Arial"/>
      <family val="2"/>
    </font>
    <font>
      <b/>
      <sz val="12"/>
      <name val="Azo Sans"/>
      <family val="3"/>
    </font>
    <font>
      <sz val="11"/>
      <color theme="1"/>
      <name val="Calibri"/>
      <family val="2"/>
      <scheme val="minor"/>
    </font>
    <font>
      <sz val="11"/>
      <color theme="1"/>
      <name val="Azo Sans"/>
      <family val="3"/>
    </font>
    <font>
      <sz val="10"/>
      <name val="Azo Sans"/>
      <family val="3"/>
    </font>
    <font>
      <sz val="10"/>
      <name val="Arial"/>
      <family val="2"/>
    </font>
    <font>
      <b/>
      <sz val="10"/>
      <name val="Azo Sans"/>
      <family val="3"/>
    </font>
    <font>
      <sz val="12"/>
      <color theme="1"/>
      <name val="Azo Sans"/>
      <family val="3"/>
    </font>
    <font>
      <b/>
      <sz val="14"/>
      <color theme="1"/>
      <name val="Azo Sans"/>
      <family val="3"/>
    </font>
    <font>
      <sz val="14"/>
      <color theme="1"/>
      <name val="Azo Sans"/>
      <family val="3"/>
    </font>
    <font>
      <b/>
      <sz val="16"/>
      <name val="Azo Sans"/>
      <family val="3"/>
    </font>
    <font>
      <sz val="16"/>
      <name val="Azo Sans"/>
      <family val="3"/>
    </font>
    <font>
      <b/>
      <sz val="20"/>
      <name val="Azo Sans"/>
      <family val="3"/>
    </font>
    <font>
      <sz val="20"/>
      <color theme="1"/>
      <name val="Azo Sans"/>
      <family val="3"/>
    </font>
    <font>
      <sz val="20"/>
      <name val="Azo Sans"/>
      <family val="3"/>
    </font>
    <font>
      <b/>
      <sz val="22"/>
      <color theme="1"/>
      <name val="Azo Sans"/>
      <family val="3"/>
    </font>
    <font>
      <b/>
      <sz val="24"/>
      <color theme="1"/>
      <name val="Azo Sans"/>
      <family val="3"/>
    </font>
    <font>
      <sz val="24"/>
      <color theme="1"/>
      <name val="Azo Sans"/>
      <family val="3"/>
    </font>
    <font>
      <b/>
      <sz val="26"/>
      <color theme="1"/>
      <name val="Azo Sans"/>
      <family val="3"/>
    </font>
    <font>
      <b/>
      <sz val="17"/>
      <name val="Azo Sans"/>
      <family val="3"/>
    </font>
    <font>
      <b/>
      <sz val="24"/>
      <name val="Azo Sans"/>
      <family val="3"/>
    </font>
    <font>
      <sz val="18"/>
      <color theme="1"/>
      <name val="Azo Sans"/>
      <family val="3"/>
    </font>
    <font>
      <sz val="18"/>
      <name val="Azo Sans"/>
    </font>
    <font>
      <sz val="11"/>
      <color theme="1"/>
      <name val="Arial Unicode MS"/>
      <family val="2"/>
    </font>
    <font>
      <sz val="20"/>
      <name val="Azo Sans"/>
    </font>
    <font>
      <b/>
      <sz val="11"/>
      <color theme="1"/>
      <name val="Azo Sans"/>
    </font>
    <font>
      <sz val="11"/>
      <color theme="1"/>
      <name val="Azo Sans"/>
    </font>
    <font>
      <sz val="16"/>
      <name val="Arial"/>
      <family val="2"/>
    </font>
    <font>
      <sz val="16"/>
      <color theme="1"/>
      <name val="Arial"/>
      <family val="2"/>
    </font>
    <font>
      <b/>
      <sz val="16"/>
      <name val="Arial"/>
      <family val="2"/>
    </font>
    <font>
      <sz val="18"/>
      <name val="Arial"/>
      <family val="2"/>
    </font>
    <font>
      <b/>
      <sz val="18"/>
      <name val="Arial"/>
      <family val="2"/>
    </font>
    <font>
      <sz val="18"/>
      <color theme="1"/>
      <name val="Arial"/>
      <family val="2"/>
    </font>
    <font>
      <sz val="18"/>
      <color rgb="FFFF000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3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12">
    <xf numFmtId="0" fontId="0" fillId="0" borderId="0"/>
    <xf numFmtId="0" fontId="2" fillId="0" borderId="0"/>
    <xf numFmtId="0" fontId="4"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165" fontId="7" fillId="0" borderId="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cellStyleXfs>
  <cellXfs count="148">
    <xf numFmtId="0" fontId="0" fillId="0" borderId="0" xfId="0"/>
    <xf numFmtId="0" fontId="5" fillId="0" borderId="0" xfId="2" applyFont="1"/>
    <xf numFmtId="0" fontId="5" fillId="0" borderId="0" xfId="2" applyFont="1" applyAlignment="1">
      <alignment vertical="center"/>
    </xf>
    <xf numFmtId="0" fontId="5" fillId="5" borderId="0" xfId="2" applyFont="1" applyFill="1" applyAlignment="1">
      <alignment vertical="center"/>
    </xf>
    <xf numFmtId="164" fontId="8" fillId="5" borderId="3" xfId="6" applyNumberFormat="1" applyFont="1" applyFill="1" applyBorder="1" applyAlignment="1">
      <alignment horizontal="center" vertical="center"/>
    </xf>
    <xf numFmtId="164" fontId="8" fillId="5" borderId="3" xfId="6" applyNumberFormat="1" applyFont="1" applyFill="1" applyBorder="1" applyAlignment="1">
      <alignment horizontal="right" vertical="center"/>
    </xf>
    <xf numFmtId="0" fontId="9" fillId="5" borderId="0" xfId="2" applyFont="1" applyFill="1" applyAlignment="1">
      <alignment vertical="center"/>
    </xf>
    <xf numFmtId="0" fontId="5" fillId="5" borderId="0" xfId="2" applyFont="1" applyFill="1"/>
    <xf numFmtId="164" fontId="6" fillId="5" borderId="3" xfId="1" applyNumberFormat="1" applyFont="1" applyFill="1" applyBorder="1"/>
    <xf numFmtId="164" fontId="3" fillId="5" borderId="0" xfId="1" applyNumberFormat="1" applyFont="1" applyFill="1"/>
    <xf numFmtId="164" fontId="3" fillId="5" borderId="0" xfId="1" applyNumberFormat="1" applyFont="1" applyFill="1" applyAlignment="1">
      <alignment horizontal="right"/>
    </xf>
    <xf numFmtId="164" fontId="6" fillId="5" borderId="1" xfId="1" applyNumberFormat="1" applyFont="1" applyFill="1" applyBorder="1"/>
    <xf numFmtId="0" fontId="5" fillId="5" borderId="3" xfId="2" applyFont="1" applyFill="1" applyBorder="1"/>
    <xf numFmtId="0" fontId="5" fillId="5" borderId="4" xfId="2" applyFont="1" applyFill="1" applyBorder="1"/>
    <xf numFmtId="0" fontId="5" fillId="0" borderId="5" xfId="2" applyFont="1" applyBorder="1"/>
    <xf numFmtId="0" fontId="6" fillId="5" borderId="0" xfId="1" applyFont="1" applyFill="1"/>
    <xf numFmtId="0" fontId="5" fillId="5" borderId="6" xfId="2" applyFont="1" applyFill="1" applyBorder="1"/>
    <xf numFmtId="0" fontId="5" fillId="5" borderId="1" xfId="2" applyFont="1" applyFill="1" applyBorder="1"/>
    <xf numFmtId="0" fontId="5" fillId="5" borderId="8" xfId="2" applyFont="1" applyFill="1" applyBorder="1"/>
    <xf numFmtId="164" fontId="6" fillId="5" borderId="0" xfId="1" applyNumberFormat="1" applyFont="1" applyFill="1"/>
    <xf numFmtId="0" fontId="9" fillId="5" borderId="0" xfId="2" applyFont="1" applyFill="1"/>
    <xf numFmtId="164" fontId="8" fillId="5" borderId="0" xfId="1" applyNumberFormat="1" applyFont="1" applyFill="1"/>
    <xf numFmtId="164" fontId="6" fillId="5" borderId="0" xfId="1" applyNumberFormat="1" applyFont="1" applyFill="1" applyProtection="1">
      <protection locked="0"/>
    </xf>
    <xf numFmtId="164" fontId="8" fillId="5" borderId="0" xfId="1" applyNumberFormat="1" applyFont="1" applyFill="1" applyProtection="1">
      <protection locked="0"/>
    </xf>
    <xf numFmtId="2" fontId="8" fillId="5" borderId="0" xfId="1" applyNumberFormat="1" applyFont="1" applyFill="1" applyAlignment="1" applyProtection="1">
      <alignment vertical="top" wrapText="1"/>
      <protection locked="0"/>
    </xf>
    <xf numFmtId="0" fontId="5" fillId="5" borderId="3" xfId="2" applyFont="1" applyFill="1" applyBorder="1" applyAlignment="1">
      <alignment vertical="center"/>
    </xf>
    <xf numFmtId="164" fontId="6" fillId="5" borderId="3" xfId="6" applyNumberFormat="1" applyFont="1" applyFill="1" applyBorder="1" applyAlignment="1">
      <alignment vertical="center"/>
    </xf>
    <xf numFmtId="0" fontId="15" fillId="5" borderId="0" xfId="2" applyFont="1" applyFill="1"/>
    <xf numFmtId="2" fontId="14" fillId="5" borderId="0" xfId="1" applyNumberFormat="1" applyFont="1" applyFill="1" applyAlignment="1">
      <alignment vertical="top" wrapText="1"/>
    </xf>
    <xf numFmtId="2" fontId="14" fillId="5" borderId="0" xfId="1" applyNumberFormat="1" applyFont="1" applyFill="1" applyAlignment="1" applyProtection="1">
      <alignment vertical="top" wrapText="1"/>
      <protection locked="0"/>
    </xf>
    <xf numFmtId="164" fontId="16" fillId="5" borderId="0" xfId="1" applyNumberFormat="1" applyFont="1" applyFill="1" applyAlignment="1" applyProtection="1">
      <alignment vertical="top" wrapText="1"/>
      <protection locked="0"/>
    </xf>
    <xf numFmtId="164" fontId="16" fillId="5" borderId="0" xfId="1" applyNumberFormat="1" applyFont="1" applyFill="1" applyProtection="1">
      <protection locked="0"/>
    </xf>
    <xf numFmtId="164" fontId="14" fillId="5" borderId="0" xfId="1" applyNumberFormat="1" applyFont="1" applyFill="1" applyProtection="1">
      <protection locked="0"/>
    </xf>
    <xf numFmtId="0" fontId="5" fillId="5" borderId="0" xfId="2" applyFont="1" applyFill="1" applyAlignment="1">
      <alignment horizontal="center" vertical="center"/>
    </xf>
    <xf numFmtId="164" fontId="3" fillId="5" borderId="0" xfId="1" applyNumberFormat="1" applyFont="1" applyFill="1" applyAlignment="1">
      <alignment horizontal="center"/>
    </xf>
    <xf numFmtId="0" fontId="3" fillId="5" borderId="0" xfId="1" applyFont="1" applyFill="1" applyAlignment="1">
      <alignment horizontal="center"/>
    </xf>
    <xf numFmtId="164" fontId="12" fillId="5" borderId="2" xfId="1" applyNumberFormat="1" applyFont="1" applyFill="1" applyBorder="1"/>
    <xf numFmtId="164" fontId="12" fillId="5" borderId="3" xfId="1" applyNumberFormat="1" applyFont="1" applyFill="1" applyBorder="1"/>
    <xf numFmtId="164" fontId="13" fillId="5" borderId="3" xfId="1" applyNumberFormat="1" applyFont="1" applyFill="1" applyBorder="1"/>
    <xf numFmtId="164" fontId="12" fillId="5" borderId="7" xfId="1" applyNumberFormat="1" applyFont="1" applyFill="1" applyBorder="1"/>
    <xf numFmtId="164" fontId="12" fillId="5" borderId="1" xfId="1" applyNumberFormat="1" applyFont="1" applyFill="1" applyBorder="1"/>
    <xf numFmtId="164" fontId="13" fillId="5" borderId="1" xfId="1" applyNumberFormat="1" applyFont="1" applyFill="1" applyBorder="1"/>
    <xf numFmtId="164" fontId="21" fillId="2" borderId="5" xfId="1" applyNumberFormat="1" applyFont="1" applyFill="1" applyBorder="1"/>
    <xf numFmtId="164" fontId="21" fillId="2" borderId="0" xfId="1" applyNumberFormat="1" applyFont="1" applyFill="1"/>
    <xf numFmtId="164" fontId="21" fillId="5" borderId="0" xfId="1" applyNumberFormat="1" applyFont="1" applyFill="1"/>
    <xf numFmtId="0" fontId="15" fillId="5" borderId="0" xfId="2" applyFont="1" applyFill="1" applyAlignment="1">
      <alignment horizontal="center" vertical="center"/>
    </xf>
    <xf numFmtId="0" fontId="11" fillId="5" borderId="0" xfId="2" applyFont="1" applyFill="1" applyAlignment="1">
      <alignment horizontal="justify" vertical="justify" wrapText="1"/>
    </xf>
    <xf numFmtId="164" fontId="14" fillId="5" borderId="0" xfId="1" applyNumberFormat="1" applyFont="1" applyFill="1" applyAlignment="1" applyProtection="1">
      <alignment horizontal="center" vertical="center"/>
      <protection locked="0"/>
    </xf>
    <xf numFmtId="2" fontId="14" fillId="5" borderId="0" xfId="1" applyNumberFormat="1" applyFont="1" applyFill="1" applyAlignment="1" applyProtection="1">
      <alignment horizontal="center" vertical="center" wrapText="1"/>
      <protection locked="0"/>
    </xf>
    <xf numFmtId="0" fontId="27" fillId="0" borderId="0" xfId="2" applyFont="1" applyAlignment="1">
      <alignment vertical="center"/>
    </xf>
    <xf numFmtId="0" fontId="28" fillId="0" borderId="0" xfId="2" applyFont="1" applyAlignment="1">
      <alignment vertical="center"/>
    </xf>
    <xf numFmtId="164" fontId="29" fillId="0" borderId="21" xfId="6" applyNumberFormat="1" applyFont="1" applyBorder="1" applyAlignment="1">
      <alignment horizontal="left" vertical="center"/>
    </xf>
    <xf numFmtId="164" fontId="29" fillId="0" borderId="22" xfId="6" applyNumberFormat="1" applyFont="1" applyBorder="1" applyAlignment="1" applyProtection="1">
      <alignment horizontal="left" vertical="center"/>
      <protection locked="0"/>
    </xf>
    <xf numFmtId="164" fontId="29" fillId="0" borderId="23" xfId="6" applyNumberFormat="1" applyFont="1" applyBorder="1" applyAlignment="1" applyProtection="1">
      <alignment horizontal="left" vertical="center"/>
      <protection locked="0"/>
    </xf>
    <xf numFmtId="164" fontId="29" fillId="0" borderId="24" xfId="6" applyNumberFormat="1" applyFont="1" applyBorder="1" applyAlignment="1" applyProtection="1">
      <alignment horizontal="left" vertical="center"/>
      <protection locked="0"/>
    </xf>
    <xf numFmtId="43" fontId="29" fillId="0" borderId="27" xfId="11" applyFont="1" applyBorder="1" applyAlignment="1" applyProtection="1">
      <alignment vertical="center"/>
    </xf>
    <xf numFmtId="43" fontId="31" fillId="0" borderId="21" xfId="11" applyFont="1" applyBorder="1" applyAlignment="1" applyProtection="1">
      <alignment vertical="center"/>
    </xf>
    <xf numFmtId="164" fontId="29" fillId="0" borderId="15" xfId="6" applyNumberFormat="1" applyFont="1" applyBorder="1" applyAlignment="1">
      <alignment horizontal="left" vertical="center"/>
    </xf>
    <xf numFmtId="164" fontId="29" fillId="0" borderId="26" xfId="6" applyNumberFormat="1" applyFont="1" applyBorder="1" applyAlignment="1" applyProtection="1">
      <alignment horizontal="left" vertical="center"/>
      <protection locked="0"/>
    </xf>
    <xf numFmtId="164" fontId="29" fillId="0" borderId="16" xfId="6" applyNumberFormat="1" applyFont="1" applyBorder="1" applyAlignment="1" applyProtection="1">
      <alignment horizontal="left" vertical="center"/>
      <protection locked="0"/>
    </xf>
    <xf numFmtId="164" fontId="29" fillId="0" borderId="17" xfId="6" applyNumberFormat="1" applyFont="1" applyBorder="1" applyAlignment="1" applyProtection="1">
      <alignment horizontal="left" vertical="center"/>
      <protection locked="0"/>
    </xf>
    <xf numFmtId="164" fontId="30" fillId="0" borderId="26" xfId="2" applyNumberFormat="1" applyFont="1" applyBorder="1" applyAlignment="1" applyProtection="1">
      <alignment vertical="center"/>
      <protection locked="0"/>
    </xf>
    <xf numFmtId="43" fontId="31" fillId="0" borderId="15" xfId="11" applyFont="1" applyBorder="1" applyAlignment="1" applyProtection="1">
      <alignment vertical="center"/>
    </xf>
    <xf numFmtId="164" fontId="29" fillId="5" borderId="15" xfId="6" applyNumberFormat="1" applyFont="1" applyFill="1" applyBorder="1" applyAlignment="1">
      <alignment horizontal="left" vertical="center"/>
    </xf>
    <xf numFmtId="164" fontId="29" fillId="5" borderId="26" xfId="6" applyNumberFormat="1" applyFont="1" applyFill="1" applyBorder="1" applyAlignment="1" applyProtection="1">
      <alignment horizontal="left" vertical="center"/>
      <protection locked="0"/>
    </xf>
    <xf numFmtId="164" fontId="29" fillId="5" borderId="16" xfId="6" applyNumberFormat="1" applyFont="1" applyFill="1" applyBorder="1" applyAlignment="1" applyProtection="1">
      <alignment horizontal="left" vertical="center"/>
      <protection locked="0"/>
    </xf>
    <xf numFmtId="164" fontId="29" fillId="5" borderId="17" xfId="6" applyNumberFormat="1" applyFont="1" applyFill="1" applyBorder="1" applyAlignment="1" applyProtection="1">
      <alignment horizontal="left" vertical="center"/>
      <protection locked="0"/>
    </xf>
    <xf numFmtId="164" fontId="29" fillId="0" borderId="27" xfId="6" applyNumberFormat="1" applyFont="1" applyBorder="1" applyAlignment="1">
      <alignment horizontal="left" vertical="center"/>
    </xf>
    <xf numFmtId="164" fontId="29" fillId="0" borderId="28" xfId="6" applyNumberFormat="1" applyFont="1" applyBorder="1" applyAlignment="1" applyProtection="1">
      <alignment horizontal="left" vertical="center"/>
      <protection locked="0"/>
    </xf>
    <xf numFmtId="164" fontId="29" fillId="0" borderId="29" xfId="6" applyNumberFormat="1" applyFont="1" applyBorder="1" applyAlignment="1" applyProtection="1">
      <alignment horizontal="left" vertical="center"/>
      <protection locked="0"/>
    </xf>
    <xf numFmtId="164" fontId="12" fillId="4" borderId="19" xfId="6" applyNumberFormat="1" applyFont="1" applyFill="1" applyBorder="1" applyAlignment="1">
      <alignment horizontal="center" vertical="center"/>
    </xf>
    <xf numFmtId="164" fontId="12" fillId="4" borderId="14" xfId="6" applyNumberFormat="1" applyFont="1" applyFill="1" applyBorder="1" applyAlignment="1">
      <alignment horizontal="right" vertical="center"/>
    </xf>
    <xf numFmtId="43" fontId="12" fillId="4" borderId="14" xfId="11" applyFont="1" applyFill="1" applyBorder="1" applyAlignment="1" applyProtection="1">
      <alignment horizontal="right" vertical="center"/>
    </xf>
    <xf numFmtId="43" fontId="12" fillId="3" borderId="19" xfId="11" applyFont="1" applyFill="1" applyBorder="1" applyAlignment="1" applyProtection="1">
      <alignment vertical="center"/>
    </xf>
    <xf numFmtId="164" fontId="12" fillId="3" borderId="19" xfId="2" applyNumberFormat="1" applyFont="1" applyFill="1" applyBorder="1" applyAlignment="1">
      <alignment vertical="center"/>
    </xf>
    <xf numFmtId="43" fontId="32" fillId="5" borderId="16" xfId="11" applyFont="1" applyFill="1" applyBorder="1" applyAlignment="1" applyProtection="1">
      <alignment horizontal="left" vertical="center"/>
      <protection locked="0"/>
    </xf>
    <xf numFmtId="164" fontId="32" fillId="5" borderId="16" xfId="6" applyNumberFormat="1" applyFont="1" applyFill="1" applyBorder="1" applyAlignment="1" applyProtection="1">
      <alignment horizontal="left" vertical="center"/>
      <protection locked="0"/>
    </xf>
    <xf numFmtId="43" fontId="32" fillId="5" borderId="27" xfId="11" applyFont="1" applyFill="1" applyBorder="1" applyAlignment="1" applyProtection="1">
      <alignment vertical="center"/>
    </xf>
    <xf numFmtId="43" fontId="32" fillId="5" borderId="26" xfId="11" applyFont="1" applyFill="1" applyBorder="1" applyAlignment="1" applyProtection="1">
      <alignment vertical="center"/>
      <protection locked="0"/>
    </xf>
    <xf numFmtId="43" fontId="32" fillId="5" borderId="25" xfId="11" applyFont="1" applyFill="1" applyBorder="1" applyAlignment="1" applyProtection="1">
      <alignment vertical="center"/>
    </xf>
    <xf numFmtId="43" fontId="33" fillId="5" borderId="15" xfId="11" applyFont="1" applyFill="1" applyBorder="1" applyAlignment="1" applyProtection="1">
      <alignment vertical="center"/>
    </xf>
    <xf numFmtId="43" fontId="21" fillId="3" borderId="19" xfId="11" applyFont="1" applyFill="1" applyBorder="1" applyAlignment="1" applyProtection="1">
      <alignment vertical="center"/>
    </xf>
    <xf numFmtId="43" fontId="32" fillId="0" borderId="16" xfId="11" applyFont="1" applyFill="1" applyBorder="1" applyAlignment="1" applyProtection="1">
      <alignment horizontal="left" vertical="center"/>
      <protection locked="0"/>
    </xf>
    <xf numFmtId="164" fontId="32" fillId="0" borderId="15" xfId="6" applyNumberFormat="1" applyFont="1" applyBorder="1" applyAlignment="1">
      <alignment horizontal="left" vertical="center"/>
    </xf>
    <xf numFmtId="164" fontId="32" fillId="0" borderId="26" xfId="6" applyNumberFormat="1" applyFont="1" applyBorder="1" applyAlignment="1" applyProtection="1">
      <alignment horizontal="left" vertical="center"/>
      <protection locked="0"/>
    </xf>
    <xf numFmtId="164" fontId="32" fillId="0" borderId="16" xfId="6" applyNumberFormat="1" applyFont="1" applyBorder="1" applyAlignment="1" applyProtection="1">
      <alignment horizontal="left" vertical="center"/>
      <protection locked="0"/>
    </xf>
    <xf numFmtId="164" fontId="32" fillId="0" borderId="17" xfId="6" applyNumberFormat="1" applyFont="1" applyBorder="1" applyAlignment="1" applyProtection="1">
      <alignment horizontal="left" vertical="center"/>
      <protection locked="0"/>
    </xf>
    <xf numFmtId="43" fontId="32" fillId="0" borderId="27" xfId="11" applyFont="1" applyBorder="1" applyAlignment="1" applyProtection="1">
      <alignment vertical="center"/>
    </xf>
    <xf numFmtId="43" fontId="32" fillId="0" borderId="26" xfId="11" applyFont="1" applyBorder="1" applyAlignment="1" applyProtection="1">
      <alignment vertical="center"/>
      <protection locked="0"/>
    </xf>
    <xf numFmtId="164" fontId="34" fillId="0" borderId="26" xfId="2" applyNumberFormat="1" applyFont="1" applyBorder="1" applyAlignment="1" applyProtection="1">
      <alignment vertical="center"/>
      <protection locked="0"/>
    </xf>
    <xf numFmtId="43" fontId="32" fillId="0" borderId="25" xfId="11" applyFont="1" applyBorder="1" applyAlignment="1" applyProtection="1">
      <alignment vertical="center"/>
    </xf>
    <xf numFmtId="43" fontId="33" fillId="0" borderId="15" xfId="11" applyFont="1" applyBorder="1" applyAlignment="1" applyProtection="1">
      <alignment vertical="center"/>
    </xf>
    <xf numFmtId="0" fontId="23" fillId="0" borderId="0" xfId="2" applyFont="1" applyAlignment="1">
      <alignment vertical="center"/>
    </xf>
    <xf numFmtId="4" fontId="34" fillId="0" borderId="0" xfId="0" applyNumberFormat="1" applyFont="1"/>
    <xf numFmtId="164" fontId="32" fillId="0" borderId="23" xfId="6" applyNumberFormat="1" applyFont="1" applyBorder="1" applyAlignment="1" applyProtection="1">
      <alignment horizontal="left" vertical="center"/>
      <protection locked="0"/>
    </xf>
    <xf numFmtId="43" fontId="34" fillId="0" borderId="22" xfId="11" applyFont="1" applyBorder="1" applyAlignment="1" applyProtection="1">
      <alignment vertical="center"/>
      <protection locked="0"/>
    </xf>
    <xf numFmtId="164" fontId="34" fillId="0" borderId="22" xfId="2" applyNumberFormat="1" applyFont="1" applyBorder="1" applyAlignment="1" applyProtection="1">
      <alignment vertical="center"/>
      <protection locked="0"/>
    </xf>
    <xf numFmtId="164" fontId="32" fillId="0" borderId="26" xfId="4" applyNumberFormat="1" applyFont="1" applyBorder="1" applyProtection="1">
      <alignment vertical="center"/>
      <protection locked="0"/>
    </xf>
    <xf numFmtId="164" fontId="32" fillId="0" borderId="16" xfId="4" applyNumberFormat="1" applyFont="1" applyBorder="1" applyProtection="1">
      <alignment vertical="center"/>
      <protection locked="0"/>
    </xf>
    <xf numFmtId="164" fontId="32" fillId="0" borderId="26" xfId="7" applyNumberFormat="1" applyFont="1" applyBorder="1" applyAlignment="1" applyProtection="1">
      <alignment vertical="center"/>
      <protection locked="0"/>
    </xf>
    <xf numFmtId="164" fontId="32" fillId="0" borderId="16" xfId="7" applyNumberFormat="1" applyFont="1" applyBorder="1" applyAlignment="1" applyProtection="1">
      <alignment vertical="center"/>
      <protection locked="0"/>
    </xf>
    <xf numFmtId="164" fontId="32" fillId="5" borderId="26" xfId="7" applyNumberFormat="1" applyFont="1" applyFill="1" applyBorder="1" applyAlignment="1" applyProtection="1">
      <alignment vertical="center"/>
      <protection locked="0"/>
    </xf>
    <xf numFmtId="164" fontId="32" fillId="5" borderId="16" xfId="7" applyNumberFormat="1" applyFont="1" applyFill="1" applyBorder="1" applyAlignment="1" applyProtection="1">
      <alignment vertical="center"/>
      <protection locked="0"/>
    </xf>
    <xf numFmtId="164" fontId="34" fillId="5" borderId="26" xfId="2" applyNumberFormat="1" applyFont="1" applyFill="1" applyBorder="1" applyAlignment="1" applyProtection="1">
      <alignment vertical="center"/>
      <protection locked="0"/>
    </xf>
    <xf numFmtId="43" fontId="34" fillId="0" borderId="26" xfId="11" applyFont="1" applyBorder="1" applyAlignment="1" applyProtection="1">
      <alignment vertical="center"/>
      <protection locked="0"/>
    </xf>
    <xf numFmtId="164" fontId="34" fillId="0" borderId="16" xfId="2" applyNumberFormat="1" applyFont="1" applyBorder="1" applyAlignment="1" applyProtection="1">
      <alignment vertical="center"/>
      <protection locked="0"/>
    </xf>
    <xf numFmtId="43" fontId="32" fillId="0" borderId="29" xfId="11" applyFont="1" applyFill="1" applyBorder="1" applyAlignment="1" applyProtection="1">
      <alignment horizontal="left" vertical="center"/>
      <protection locked="0"/>
    </xf>
    <xf numFmtId="164" fontId="32" fillId="0" borderId="29" xfId="6" applyNumberFormat="1" applyFont="1" applyBorder="1" applyAlignment="1" applyProtection="1">
      <alignment horizontal="left" vertical="center"/>
      <protection locked="0"/>
    </xf>
    <xf numFmtId="164" fontId="32" fillId="0" borderId="30" xfId="6" applyNumberFormat="1" applyFont="1" applyBorder="1" applyAlignment="1" applyProtection="1">
      <alignment horizontal="left" vertical="center"/>
      <protection locked="0"/>
    </xf>
    <xf numFmtId="43" fontId="34" fillId="0" borderId="18" xfId="11" applyFont="1" applyBorder="1" applyAlignment="1" applyProtection="1">
      <alignment vertical="center"/>
      <protection locked="0"/>
    </xf>
    <xf numFmtId="164" fontId="35" fillId="0" borderId="18" xfId="2" applyNumberFormat="1" applyFont="1" applyBorder="1" applyAlignment="1" applyProtection="1">
      <alignment vertical="center"/>
      <protection locked="0"/>
    </xf>
    <xf numFmtId="164" fontId="34" fillId="0" borderId="18" xfId="2" applyNumberFormat="1" applyFont="1" applyBorder="1" applyAlignment="1" applyProtection="1">
      <alignment vertical="center"/>
      <protection locked="0"/>
    </xf>
    <xf numFmtId="43" fontId="33" fillId="0" borderId="27" xfId="11" applyFont="1" applyBorder="1" applyAlignment="1" applyProtection="1">
      <alignment vertical="center"/>
    </xf>
    <xf numFmtId="164" fontId="8" fillId="5" borderId="0" xfId="1" applyNumberFormat="1" applyFont="1" applyFill="1" applyAlignment="1">
      <alignment horizontal="center"/>
    </xf>
    <xf numFmtId="164" fontId="12" fillId="4" borderId="10" xfId="2" applyNumberFormat="1" applyFont="1" applyFill="1" applyBorder="1" applyAlignment="1">
      <alignment horizontal="center" vertical="center" wrapText="1"/>
    </xf>
    <xf numFmtId="164" fontId="12" fillId="4" borderId="11" xfId="2" applyNumberFormat="1" applyFont="1" applyFill="1" applyBorder="1" applyAlignment="1">
      <alignment horizontal="center" vertical="center" wrapText="1"/>
    </xf>
    <xf numFmtId="164" fontId="12" fillId="4" borderId="12" xfId="2" applyNumberFormat="1" applyFont="1" applyFill="1" applyBorder="1" applyAlignment="1">
      <alignment horizontal="center" vertical="center" wrapText="1"/>
    </xf>
    <xf numFmtId="164" fontId="12" fillId="3" borderId="9" xfId="2" applyNumberFormat="1" applyFont="1" applyFill="1" applyBorder="1" applyAlignment="1">
      <alignment horizontal="center" vertical="center" wrapText="1"/>
    </xf>
    <xf numFmtId="164" fontId="12" fillId="3" borderId="20" xfId="2" applyNumberFormat="1" applyFont="1" applyFill="1" applyBorder="1" applyAlignment="1">
      <alignment horizontal="center" vertical="center" wrapText="1"/>
    </xf>
    <xf numFmtId="164" fontId="12" fillId="3" borderId="25" xfId="2" applyNumberFormat="1" applyFont="1" applyFill="1" applyBorder="1" applyAlignment="1">
      <alignment horizontal="center" vertical="center" wrapText="1"/>
    </xf>
    <xf numFmtId="164" fontId="12" fillId="4" borderId="10" xfId="6" applyNumberFormat="1" applyFont="1" applyFill="1" applyBorder="1" applyAlignment="1">
      <alignment horizontal="center" vertical="center" wrapText="1"/>
    </xf>
    <xf numFmtId="164" fontId="12" fillId="4" borderId="11" xfId="6" applyNumberFormat="1" applyFont="1" applyFill="1" applyBorder="1" applyAlignment="1">
      <alignment horizontal="center" vertical="center" wrapText="1"/>
    </xf>
    <xf numFmtId="164" fontId="12" fillId="4" borderId="12" xfId="6" applyNumberFormat="1" applyFont="1" applyFill="1" applyBorder="1" applyAlignment="1">
      <alignment horizontal="center" vertical="center" wrapText="1"/>
    </xf>
    <xf numFmtId="164" fontId="12" fillId="3" borderId="9" xfId="6" applyNumberFormat="1" applyFont="1" applyFill="1" applyBorder="1" applyAlignment="1">
      <alignment horizontal="center" vertical="center" wrapText="1"/>
    </xf>
    <xf numFmtId="164" fontId="12" fillId="3" borderId="13" xfId="6" applyNumberFormat="1" applyFont="1" applyFill="1" applyBorder="1" applyAlignment="1">
      <alignment horizontal="center" vertical="center" wrapText="1"/>
    </xf>
    <xf numFmtId="2" fontId="14" fillId="5" borderId="0" xfId="1" applyNumberFormat="1" applyFont="1" applyFill="1" applyAlignment="1">
      <alignment horizontal="center" vertical="center" wrapText="1"/>
    </xf>
    <xf numFmtId="2" fontId="14" fillId="5" borderId="0" xfId="1" applyNumberFormat="1" applyFont="1" applyFill="1" applyAlignment="1" applyProtection="1">
      <alignment horizontal="center" vertical="top" wrapText="1"/>
      <protection locked="0"/>
    </xf>
    <xf numFmtId="2" fontId="14" fillId="5" borderId="0" xfId="1" applyNumberFormat="1" applyFont="1" applyFill="1" applyAlignment="1">
      <alignment horizontal="center" vertical="top" wrapText="1"/>
    </xf>
    <xf numFmtId="164" fontId="14" fillId="5" borderId="0" xfId="1" applyNumberFormat="1" applyFont="1" applyFill="1" applyAlignment="1" applyProtection="1">
      <alignment horizontal="center" vertical="center"/>
      <protection locked="0"/>
    </xf>
    <xf numFmtId="2" fontId="24" fillId="5" borderId="0" xfId="1" applyNumberFormat="1" applyFont="1" applyFill="1" applyAlignment="1" applyProtection="1">
      <alignment horizontal="center" vertical="center" wrapText="1"/>
      <protection locked="0"/>
    </xf>
    <xf numFmtId="2" fontId="14" fillId="5" borderId="0" xfId="1" applyNumberFormat="1" applyFont="1" applyFill="1" applyAlignment="1" applyProtection="1">
      <alignment horizontal="center" vertical="center" wrapText="1"/>
      <protection locked="0"/>
    </xf>
    <xf numFmtId="164" fontId="16" fillId="5" borderId="31" xfId="1" applyNumberFormat="1" applyFont="1" applyFill="1" applyBorder="1" applyAlignment="1" applyProtection="1">
      <alignment horizontal="left" vertical="top"/>
      <protection locked="0"/>
    </xf>
    <xf numFmtId="0" fontId="20" fillId="5" borderId="0" xfId="2" applyFont="1" applyFill="1" applyAlignment="1">
      <alignment horizontal="center"/>
    </xf>
    <xf numFmtId="0" fontId="19" fillId="5" borderId="0" xfId="2" applyFont="1" applyFill="1" applyAlignment="1">
      <alignment horizontal="center"/>
    </xf>
    <xf numFmtId="0" fontId="17" fillId="5" borderId="0" xfId="2" applyFont="1" applyFill="1" applyAlignment="1">
      <alignment horizontal="center"/>
    </xf>
    <xf numFmtId="0" fontId="18" fillId="5" borderId="0" xfId="2" applyFont="1" applyFill="1" applyAlignment="1">
      <alignment horizontal="center"/>
    </xf>
    <xf numFmtId="0" fontId="10" fillId="5" borderId="0" xfId="2" applyFont="1" applyFill="1" applyAlignment="1">
      <alignment horizontal="center"/>
    </xf>
    <xf numFmtId="0" fontId="15" fillId="5" borderId="0" xfId="2" applyFont="1" applyFill="1" applyAlignment="1">
      <alignment horizontal="left"/>
    </xf>
    <xf numFmtId="164" fontId="12" fillId="3" borderId="13" xfId="2" applyNumberFormat="1" applyFont="1" applyFill="1" applyBorder="1" applyAlignment="1">
      <alignment horizontal="center" vertical="center" wrapText="1"/>
    </xf>
    <xf numFmtId="164" fontId="14" fillId="5" borderId="0" xfId="1" applyNumberFormat="1" applyFont="1" applyFill="1" applyAlignment="1" applyProtection="1">
      <alignment horizontal="center"/>
      <protection locked="0"/>
    </xf>
    <xf numFmtId="164" fontId="22" fillId="5" borderId="0" xfId="1" applyNumberFormat="1" applyFont="1" applyFill="1" applyAlignment="1">
      <alignment horizontal="center"/>
    </xf>
    <xf numFmtId="0" fontId="23" fillId="0" borderId="0" xfId="2" applyFont="1" applyAlignment="1">
      <alignment horizontal="justify" vertical="justify" wrapText="1"/>
    </xf>
    <xf numFmtId="164" fontId="8" fillId="5" borderId="0" xfId="1" applyNumberFormat="1" applyFont="1" applyFill="1" applyAlignment="1" applyProtection="1">
      <alignment horizontal="center"/>
      <protection locked="0"/>
    </xf>
    <xf numFmtId="164" fontId="12" fillId="3" borderId="20" xfId="6" applyNumberFormat="1" applyFont="1" applyFill="1" applyBorder="1" applyAlignment="1">
      <alignment horizontal="center" vertical="center" wrapText="1"/>
    </xf>
    <xf numFmtId="164" fontId="12" fillId="4" borderId="9" xfId="6" applyNumberFormat="1" applyFont="1" applyFill="1" applyBorder="1" applyAlignment="1">
      <alignment horizontal="center" vertical="center" wrapText="1"/>
    </xf>
    <xf numFmtId="164" fontId="12" fillId="4" borderId="20" xfId="6" applyNumberFormat="1" applyFont="1" applyFill="1" applyBorder="1" applyAlignment="1">
      <alignment horizontal="center" vertical="center" wrapText="1"/>
    </xf>
    <xf numFmtId="164" fontId="12" fillId="4" borderId="13" xfId="6" applyNumberFormat="1" applyFont="1" applyFill="1" applyBorder="1" applyAlignment="1">
      <alignment horizontal="center" vertical="center" wrapText="1"/>
    </xf>
    <xf numFmtId="2" fontId="26" fillId="5" borderId="0" xfId="1" applyNumberFormat="1" applyFont="1" applyFill="1" applyAlignment="1" applyProtection="1">
      <alignment horizontal="center" vertical="top" wrapText="1"/>
      <protection locked="0"/>
    </xf>
  </cellXfs>
  <cellStyles count="12">
    <cellStyle name="Millares" xfId="11" builtinId="3"/>
    <cellStyle name="Millares 2" xfId="10" xr:uid="{00000000-0005-0000-0000-000001000000}"/>
    <cellStyle name="Moneda 2" xfId="8" xr:uid="{00000000-0005-0000-0000-000002000000}"/>
    <cellStyle name="Normal" xfId="0" builtinId="0"/>
    <cellStyle name="Normal 2" xfId="2" xr:uid="{00000000-0005-0000-0000-000004000000}"/>
    <cellStyle name="Normal 2 2" xfId="3" xr:uid="{00000000-0005-0000-0000-000005000000}"/>
    <cellStyle name="Normal 2 2 2" xfId="5" xr:uid="{00000000-0005-0000-0000-000006000000}"/>
    <cellStyle name="Normal 3" xfId="4" xr:uid="{00000000-0005-0000-0000-000007000000}"/>
    <cellStyle name="Normal 4" xfId="1" xr:uid="{00000000-0005-0000-0000-000008000000}"/>
    <cellStyle name="Normal 4 2" xfId="6" xr:uid="{00000000-0005-0000-0000-000009000000}"/>
    <cellStyle name="Normal 5" xfId="7" xr:uid="{00000000-0005-0000-0000-00000A000000}"/>
    <cellStyle name="Normal 6"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690562</xdr:colOff>
      <xdr:row>1</xdr:row>
      <xdr:rowOff>88665</xdr:rowOff>
    </xdr:from>
    <xdr:to>
      <xdr:col>21</xdr:col>
      <xdr:colOff>95250</xdr:colOff>
      <xdr:row>6</xdr:row>
      <xdr:rowOff>328052</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026812" y="287103"/>
          <a:ext cx="1885157" cy="2084855"/>
        </a:xfrm>
        <a:prstGeom prst="rect">
          <a:avLst/>
        </a:prstGeom>
        <a:noFill/>
      </xdr:spPr>
    </xdr:pic>
    <xdr:clientData/>
  </xdr:twoCellAnchor>
  <xdr:twoCellAnchor editAs="oneCell">
    <xdr:from>
      <xdr:col>2</xdr:col>
      <xdr:colOff>23814</xdr:colOff>
      <xdr:row>1</xdr:row>
      <xdr:rowOff>190498</xdr:rowOff>
    </xdr:from>
    <xdr:to>
      <xdr:col>3</xdr:col>
      <xdr:colOff>1071561</xdr:colOff>
      <xdr:row>7</xdr:row>
      <xdr:rowOff>95248</xdr:rowOff>
    </xdr:to>
    <xdr:pic>
      <xdr:nvPicPr>
        <xdr:cNvPr id="5" name="Imagen 4" descr="coordinaciones">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4948"/>
        <a:stretch/>
      </xdr:blipFill>
      <xdr:spPr bwMode="auto">
        <a:xfrm>
          <a:off x="2524127" y="380998"/>
          <a:ext cx="2357435" cy="211931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Z156"/>
  <sheetViews>
    <sheetView tabSelected="1" topLeftCell="A4" zoomScale="40" zoomScaleNormal="40" zoomScaleSheetLayoutView="20" workbookViewId="0">
      <selection activeCell="S21" sqref="S21"/>
    </sheetView>
  </sheetViews>
  <sheetFormatPr baseColWidth="10" defaultColWidth="11" defaultRowHeight="15"/>
  <cols>
    <col min="1" max="1" width="21.5" style="2" customWidth="1"/>
    <col min="2" max="3" width="17.125" style="2" customWidth="1"/>
    <col min="4" max="4" width="20.625" style="2" customWidth="1"/>
    <col min="5" max="5" width="22.5" style="2" customWidth="1"/>
    <col min="6" max="6" width="17.875" style="2" customWidth="1"/>
    <col min="7" max="7" width="15.375" style="2" customWidth="1"/>
    <col min="8" max="8" width="16.625" style="2" customWidth="1"/>
    <col min="9" max="9" width="14.375" style="2" customWidth="1"/>
    <col min="10" max="10" width="17.5" style="2" customWidth="1"/>
    <col min="11" max="11" width="17.5" style="2" hidden="1" customWidth="1"/>
    <col min="12" max="12" width="20.5" style="2" customWidth="1"/>
    <col min="13" max="13" width="23.125" style="2" customWidth="1"/>
    <col min="14" max="14" width="21.125" style="2" customWidth="1"/>
    <col min="15" max="15" width="22.375" style="2" customWidth="1"/>
    <col min="16" max="16" width="20.375" style="2" customWidth="1"/>
    <col min="17" max="17" width="14.75" style="2" customWidth="1"/>
    <col min="18" max="18" width="18.25" style="2" customWidth="1"/>
    <col min="19" max="19" width="14.25" style="2" customWidth="1"/>
    <col min="20" max="20" width="18.25" style="2" customWidth="1"/>
    <col min="21" max="21" width="18.25" style="2" hidden="1" customWidth="1"/>
    <col min="22" max="22" width="15.875" style="2" customWidth="1"/>
    <col min="23" max="23" width="22.25" style="2" customWidth="1"/>
    <col min="24" max="24" width="24.25" style="2" customWidth="1"/>
    <col min="25" max="16384" width="11" style="2"/>
  </cols>
  <sheetData>
    <row r="3" spans="1:25" s="1" customFormat="1" ht="35.25">
      <c r="A3" s="132" t="s">
        <v>27</v>
      </c>
      <c r="B3" s="132"/>
      <c r="C3" s="132"/>
      <c r="D3" s="132"/>
      <c r="E3" s="132"/>
      <c r="F3" s="132"/>
      <c r="G3" s="132"/>
      <c r="H3" s="132"/>
      <c r="I3" s="132"/>
      <c r="J3" s="132"/>
      <c r="K3" s="132"/>
      <c r="L3" s="132"/>
      <c r="M3" s="132"/>
      <c r="N3" s="132"/>
      <c r="O3" s="132"/>
      <c r="P3" s="132"/>
      <c r="Q3" s="132"/>
      <c r="R3" s="132"/>
      <c r="S3" s="132"/>
      <c r="T3" s="132"/>
      <c r="U3" s="132"/>
      <c r="V3" s="132"/>
      <c r="W3" s="132"/>
      <c r="X3" s="132"/>
    </row>
    <row r="4" spans="1:25" s="1" customFormat="1" ht="31.5">
      <c r="A4" s="133"/>
      <c r="B4" s="133"/>
      <c r="C4" s="133"/>
      <c r="D4" s="133"/>
      <c r="E4" s="133"/>
      <c r="F4" s="133"/>
      <c r="G4" s="133"/>
      <c r="H4" s="133"/>
      <c r="I4" s="133"/>
      <c r="J4" s="133"/>
      <c r="K4" s="133"/>
      <c r="L4" s="133"/>
      <c r="M4" s="133"/>
      <c r="N4" s="133"/>
      <c r="O4" s="133"/>
      <c r="P4" s="133"/>
      <c r="Q4" s="133"/>
      <c r="R4" s="133"/>
      <c r="S4" s="133"/>
      <c r="T4" s="133"/>
      <c r="U4" s="133"/>
      <c r="V4" s="133"/>
      <c r="W4" s="133"/>
      <c r="X4" s="133"/>
    </row>
    <row r="5" spans="1:25" s="1" customFormat="1" ht="29.25">
      <c r="A5" s="134" t="s">
        <v>42</v>
      </c>
      <c r="B5" s="134"/>
      <c r="C5" s="134"/>
      <c r="D5" s="134"/>
      <c r="E5" s="134"/>
      <c r="F5" s="134"/>
      <c r="G5" s="134"/>
      <c r="H5" s="134"/>
      <c r="I5" s="134"/>
      <c r="J5" s="134"/>
      <c r="K5" s="134"/>
      <c r="L5" s="134"/>
      <c r="M5" s="134"/>
      <c r="N5" s="134"/>
      <c r="O5" s="134"/>
      <c r="P5" s="134"/>
      <c r="Q5" s="134"/>
      <c r="R5" s="134"/>
      <c r="S5" s="134"/>
      <c r="T5" s="134"/>
      <c r="U5" s="134"/>
      <c r="V5" s="134"/>
      <c r="W5" s="134"/>
      <c r="X5" s="134"/>
    </row>
    <row r="6" spans="1:25" s="1" customFormat="1" ht="32.25">
      <c r="A6" s="135"/>
      <c r="B6" s="135"/>
      <c r="C6" s="135"/>
      <c r="D6" s="135"/>
      <c r="E6" s="135"/>
      <c r="F6" s="135"/>
      <c r="G6" s="135"/>
      <c r="H6" s="135"/>
      <c r="I6" s="135"/>
      <c r="J6" s="135"/>
      <c r="K6" s="135"/>
      <c r="L6" s="135"/>
      <c r="M6" s="135"/>
      <c r="N6" s="135"/>
      <c r="O6" s="135"/>
      <c r="P6" s="135"/>
      <c r="Q6" s="135"/>
      <c r="R6" s="135"/>
      <c r="S6" s="135"/>
      <c r="T6" s="135"/>
      <c r="U6" s="135"/>
      <c r="V6" s="135"/>
      <c r="W6" s="135"/>
      <c r="X6" s="135"/>
    </row>
    <row r="7" spans="1:25" s="1" customFormat="1" ht="29.25">
      <c r="A7" s="134" t="s">
        <v>26</v>
      </c>
      <c r="B7" s="134"/>
      <c r="C7" s="134"/>
      <c r="D7" s="134"/>
      <c r="E7" s="134"/>
      <c r="F7" s="134"/>
      <c r="G7" s="134"/>
      <c r="H7" s="134"/>
      <c r="I7" s="134"/>
      <c r="J7" s="134"/>
      <c r="K7" s="134"/>
      <c r="L7" s="134"/>
      <c r="M7" s="134"/>
      <c r="N7" s="134"/>
      <c r="O7" s="134"/>
      <c r="P7" s="134"/>
      <c r="Q7" s="134"/>
      <c r="R7" s="134"/>
      <c r="S7" s="134"/>
      <c r="T7" s="134"/>
      <c r="U7" s="134"/>
      <c r="V7" s="134"/>
      <c r="W7" s="134"/>
      <c r="X7" s="134"/>
    </row>
    <row r="8" spans="1:25" s="1" customFormat="1" ht="20.25" thickBot="1">
      <c r="A8" s="136"/>
      <c r="B8" s="136"/>
      <c r="C8" s="136"/>
      <c r="D8" s="136"/>
      <c r="E8" s="136"/>
      <c r="F8" s="136"/>
      <c r="G8" s="136"/>
      <c r="H8" s="136"/>
      <c r="I8" s="136"/>
      <c r="J8" s="136"/>
      <c r="K8" s="136"/>
      <c r="L8" s="136"/>
      <c r="M8" s="136"/>
      <c r="N8" s="136"/>
      <c r="O8" s="136"/>
      <c r="P8" s="136"/>
      <c r="Q8" s="136"/>
      <c r="R8" s="136"/>
      <c r="S8" s="136"/>
      <c r="T8" s="136"/>
      <c r="U8" s="136"/>
      <c r="V8" s="136"/>
      <c r="W8" s="136"/>
      <c r="X8" s="136"/>
    </row>
    <row r="9" spans="1:25" s="1" customFormat="1" ht="21.75" customHeight="1">
      <c r="A9" s="36"/>
      <c r="B9" s="37"/>
      <c r="C9" s="37"/>
      <c r="D9" s="38"/>
      <c r="E9" s="38"/>
      <c r="F9" s="8"/>
      <c r="G9" s="8"/>
      <c r="H9" s="8"/>
      <c r="I9" s="8"/>
      <c r="J9" s="8"/>
      <c r="K9" s="12"/>
      <c r="L9" s="12"/>
      <c r="M9" s="12"/>
      <c r="N9" s="12"/>
      <c r="O9" s="8"/>
      <c r="P9" s="8"/>
      <c r="Q9" s="8"/>
      <c r="R9" s="8"/>
      <c r="S9" s="8"/>
      <c r="T9" s="8"/>
      <c r="U9" s="8"/>
      <c r="V9" s="8"/>
      <c r="W9" s="12"/>
      <c r="X9" s="13"/>
    </row>
    <row r="10" spans="1:25" s="1" customFormat="1" ht="22.5" customHeight="1">
      <c r="A10" s="42" t="s">
        <v>29</v>
      </c>
      <c r="B10" s="43"/>
      <c r="C10" s="43"/>
      <c r="D10" s="43"/>
      <c r="E10" s="43"/>
      <c r="F10" s="44"/>
      <c r="G10" s="34"/>
      <c r="H10" s="34"/>
      <c r="I10" s="15"/>
      <c r="J10" s="15"/>
      <c r="K10" s="7"/>
      <c r="L10" s="7"/>
      <c r="M10" s="7"/>
      <c r="N10" s="7"/>
      <c r="O10" s="10"/>
      <c r="P10" s="9"/>
      <c r="Q10" s="9"/>
      <c r="R10" s="9"/>
      <c r="S10" s="9"/>
      <c r="T10" s="35"/>
      <c r="U10" s="9"/>
      <c r="V10" s="19"/>
      <c r="W10" s="7"/>
      <c r="X10" s="16"/>
      <c r="Y10" s="14"/>
    </row>
    <row r="11" spans="1:25" s="1" customFormat="1" ht="16.5" customHeight="1" thickBot="1">
      <c r="A11" s="39"/>
      <c r="B11" s="40"/>
      <c r="C11" s="40"/>
      <c r="D11" s="41"/>
      <c r="E11" s="41"/>
      <c r="F11" s="11"/>
      <c r="G11" s="11"/>
      <c r="H11" s="11"/>
      <c r="I11" s="11"/>
      <c r="J11" s="11"/>
      <c r="K11" s="17"/>
      <c r="L11" s="17"/>
      <c r="M11" s="17"/>
      <c r="N11" s="17"/>
      <c r="O11" s="11"/>
      <c r="P11" s="11"/>
      <c r="Q11" s="11"/>
      <c r="R11" s="11"/>
      <c r="S11" s="11"/>
      <c r="T11" s="11"/>
      <c r="U11" s="11"/>
      <c r="V11" s="11"/>
      <c r="W11" s="17"/>
      <c r="X11" s="18"/>
    </row>
    <row r="12" spans="1:25" ht="60" customHeight="1" thickBot="1">
      <c r="A12" s="123" t="s">
        <v>25</v>
      </c>
      <c r="B12" s="144" t="s">
        <v>19</v>
      </c>
      <c r="C12" s="144" t="s">
        <v>20</v>
      </c>
      <c r="D12" s="120" t="s">
        <v>30</v>
      </c>
      <c r="E12" s="121"/>
      <c r="F12" s="121"/>
      <c r="G12" s="121"/>
      <c r="H12" s="121"/>
      <c r="I12" s="121"/>
      <c r="J12" s="121"/>
      <c r="K12" s="121"/>
      <c r="L12" s="122"/>
      <c r="M12" s="117" t="s">
        <v>0</v>
      </c>
      <c r="N12" s="114" t="s">
        <v>31</v>
      </c>
      <c r="O12" s="115"/>
      <c r="P12" s="115"/>
      <c r="Q12" s="115"/>
      <c r="R12" s="115"/>
      <c r="S12" s="115"/>
      <c r="T12" s="115"/>
      <c r="U12" s="115"/>
      <c r="V12" s="116"/>
      <c r="W12" s="117" t="s">
        <v>0</v>
      </c>
      <c r="X12" s="117" t="s">
        <v>1</v>
      </c>
    </row>
    <row r="13" spans="1:25" ht="30.75" customHeight="1">
      <c r="A13" s="143"/>
      <c r="B13" s="145"/>
      <c r="C13" s="145"/>
      <c r="D13" s="123" t="s">
        <v>21</v>
      </c>
      <c r="E13" s="123" t="s">
        <v>22</v>
      </c>
      <c r="F13" s="123" t="s">
        <v>28</v>
      </c>
      <c r="G13" s="123" t="s">
        <v>23</v>
      </c>
      <c r="H13" s="123" t="s">
        <v>2</v>
      </c>
      <c r="I13" s="123" t="s">
        <v>3</v>
      </c>
      <c r="J13" s="123" t="s">
        <v>4</v>
      </c>
      <c r="K13" s="123" t="s">
        <v>5</v>
      </c>
      <c r="L13" s="123" t="s">
        <v>24</v>
      </c>
      <c r="M13" s="118"/>
      <c r="N13" s="117" t="s">
        <v>21</v>
      </c>
      <c r="O13" s="117" t="s">
        <v>22</v>
      </c>
      <c r="P13" s="117" t="s">
        <v>28</v>
      </c>
      <c r="Q13" s="117" t="s">
        <v>23</v>
      </c>
      <c r="R13" s="117" t="s">
        <v>2</v>
      </c>
      <c r="S13" s="117" t="s">
        <v>3</v>
      </c>
      <c r="T13" s="117" t="s">
        <v>4</v>
      </c>
      <c r="U13" s="117" t="s">
        <v>5</v>
      </c>
      <c r="V13" s="117" t="s">
        <v>24</v>
      </c>
      <c r="W13" s="118"/>
      <c r="X13" s="118"/>
    </row>
    <row r="14" spans="1:25" ht="33" customHeight="1" thickBot="1">
      <c r="A14" s="124"/>
      <c r="B14" s="146"/>
      <c r="C14" s="146"/>
      <c r="D14" s="124"/>
      <c r="E14" s="124"/>
      <c r="F14" s="124"/>
      <c r="G14" s="124"/>
      <c r="H14" s="124"/>
      <c r="I14" s="124"/>
      <c r="J14" s="124"/>
      <c r="K14" s="124"/>
      <c r="L14" s="124"/>
      <c r="M14" s="119"/>
      <c r="N14" s="138"/>
      <c r="O14" s="138"/>
      <c r="P14" s="138"/>
      <c r="Q14" s="138"/>
      <c r="R14" s="138"/>
      <c r="S14" s="138"/>
      <c r="T14" s="138"/>
      <c r="U14" s="138"/>
      <c r="V14" s="138"/>
      <c r="W14" s="138"/>
      <c r="X14" s="138"/>
    </row>
    <row r="15" spans="1:25" s="50" customFormat="1" ht="30" customHeight="1" thickBot="1">
      <c r="A15" s="51" t="s">
        <v>6</v>
      </c>
      <c r="B15" s="52"/>
      <c r="C15" s="53"/>
      <c r="D15" s="93">
        <v>232424</v>
      </c>
      <c r="E15" s="94">
        <v>3051</v>
      </c>
      <c r="F15" s="53"/>
      <c r="G15" s="53"/>
      <c r="H15" s="53"/>
      <c r="I15" s="53"/>
      <c r="J15" s="53"/>
      <c r="K15" s="53"/>
      <c r="L15" s="54"/>
      <c r="M15" s="55">
        <f t="shared" ref="M15:M26" si="0">SUM(D15,E15,F15,G15,H15,I15,J15,L15)</f>
        <v>235475</v>
      </c>
      <c r="N15" s="95">
        <v>76869</v>
      </c>
      <c r="O15" s="96"/>
      <c r="P15" s="96"/>
      <c r="Q15" s="96"/>
      <c r="R15" s="96"/>
      <c r="S15" s="96"/>
      <c r="T15" s="96"/>
      <c r="U15" s="96"/>
      <c r="V15" s="96"/>
      <c r="W15" s="90">
        <f>N15</f>
        <v>76869</v>
      </c>
      <c r="X15" s="56">
        <f>M15+N15</f>
        <v>312344</v>
      </c>
    </row>
    <row r="16" spans="1:25" s="49" customFormat="1" ht="30" customHeight="1" thickBot="1">
      <c r="A16" s="57" t="s">
        <v>7</v>
      </c>
      <c r="B16" s="58"/>
      <c r="C16" s="59"/>
      <c r="D16" s="82">
        <v>76357.240000000005</v>
      </c>
      <c r="E16" s="85">
        <v>5085</v>
      </c>
      <c r="F16" s="59"/>
      <c r="G16" s="59"/>
      <c r="H16" s="59"/>
      <c r="I16" s="59"/>
      <c r="J16" s="59"/>
      <c r="K16" s="59"/>
      <c r="L16" s="60"/>
      <c r="M16" s="87">
        <f t="shared" si="0"/>
        <v>81442.240000000005</v>
      </c>
      <c r="N16" s="88">
        <v>38421.199999999997</v>
      </c>
      <c r="O16" s="89"/>
      <c r="P16" s="89"/>
      <c r="Q16" s="89"/>
      <c r="R16" s="89"/>
      <c r="S16" s="89"/>
      <c r="T16" s="89"/>
      <c r="U16" s="89"/>
      <c r="V16" s="89"/>
      <c r="W16" s="90">
        <f t="shared" ref="W16:W26" si="1">SUM(N16:V16)</f>
        <v>38421.199999999997</v>
      </c>
      <c r="X16" s="62">
        <f>M16+N16</f>
        <v>119863.44</v>
      </c>
    </row>
    <row r="17" spans="1:26" ht="30" customHeight="1" thickBot="1">
      <c r="A17" s="57" t="s">
        <v>8</v>
      </c>
      <c r="B17" s="58"/>
      <c r="C17" s="59"/>
      <c r="D17" s="82">
        <v>71124.240000000005</v>
      </c>
      <c r="E17" s="85">
        <v>5085</v>
      </c>
      <c r="F17" s="59"/>
      <c r="G17" s="59"/>
      <c r="H17" s="59"/>
      <c r="I17" s="59"/>
      <c r="J17" s="59"/>
      <c r="K17" s="59"/>
      <c r="L17" s="60"/>
      <c r="M17" s="87">
        <f t="shared" si="0"/>
        <v>76209.240000000005</v>
      </c>
      <c r="N17" s="88">
        <v>46540</v>
      </c>
      <c r="O17" s="97"/>
      <c r="P17" s="97"/>
      <c r="Q17" s="97"/>
      <c r="R17" s="98"/>
      <c r="S17" s="89"/>
      <c r="T17" s="89"/>
      <c r="U17" s="89"/>
      <c r="V17" s="89"/>
      <c r="W17" s="90">
        <f t="shared" si="1"/>
        <v>46540</v>
      </c>
      <c r="X17" s="62">
        <f t="shared" ref="X17:X26" si="2">M17+W17</f>
        <v>122749.24</v>
      </c>
    </row>
    <row r="18" spans="1:26" ht="30" customHeight="1" thickBot="1">
      <c r="A18" s="57" t="s">
        <v>9</v>
      </c>
      <c r="B18" s="58"/>
      <c r="C18" s="59"/>
      <c r="D18" s="82">
        <v>38029.24</v>
      </c>
      <c r="E18" s="85">
        <v>5085</v>
      </c>
      <c r="F18" s="59"/>
      <c r="G18" s="59"/>
      <c r="H18" s="59"/>
      <c r="I18" s="59"/>
      <c r="J18" s="59"/>
      <c r="K18" s="59"/>
      <c r="L18" s="60"/>
      <c r="M18" s="87">
        <f t="shared" si="0"/>
        <v>43114.239999999998</v>
      </c>
      <c r="N18" s="88">
        <v>4704</v>
      </c>
      <c r="O18" s="99"/>
      <c r="P18" s="99"/>
      <c r="Q18" s="99"/>
      <c r="R18" s="100"/>
      <c r="S18" s="89"/>
      <c r="T18" s="89"/>
      <c r="U18" s="89"/>
      <c r="V18" s="89"/>
      <c r="W18" s="90">
        <f t="shared" si="1"/>
        <v>4704</v>
      </c>
      <c r="X18" s="62">
        <f t="shared" si="2"/>
        <v>47818.239999999998</v>
      </c>
    </row>
    <row r="19" spans="1:26" ht="30" customHeight="1" thickBot="1">
      <c r="A19" s="63" t="s">
        <v>10</v>
      </c>
      <c r="B19" s="64"/>
      <c r="C19" s="65"/>
      <c r="D19" s="75">
        <v>27841</v>
      </c>
      <c r="E19" s="76">
        <v>6102</v>
      </c>
      <c r="F19" s="65"/>
      <c r="G19" s="65"/>
      <c r="H19" s="65"/>
      <c r="I19" s="65"/>
      <c r="J19" s="65"/>
      <c r="K19" s="65"/>
      <c r="L19" s="66"/>
      <c r="M19" s="77">
        <f t="shared" si="0"/>
        <v>33943</v>
      </c>
      <c r="N19" s="78">
        <v>9968</v>
      </c>
      <c r="O19" s="101"/>
      <c r="P19" s="101"/>
      <c r="Q19" s="101"/>
      <c r="R19" s="102"/>
      <c r="S19" s="103"/>
      <c r="T19" s="103"/>
      <c r="U19" s="103"/>
      <c r="V19" s="103"/>
      <c r="W19" s="79">
        <f t="shared" si="1"/>
        <v>9968</v>
      </c>
      <c r="X19" s="80">
        <f t="shared" si="2"/>
        <v>43911</v>
      </c>
    </row>
    <row r="20" spans="1:26" s="92" customFormat="1" ht="30" customHeight="1" thickBot="1">
      <c r="A20" s="83" t="s">
        <v>11</v>
      </c>
      <c r="B20" s="84"/>
      <c r="C20" s="85"/>
      <c r="D20" s="82">
        <v>10360</v>
      </c>
      <c r="E20" s="85">
        <v>2034</v>
      </c>
      <c r="F20" s="85"/>
      <c r="G20" s="85"/>
      <c r="H20" s="85"/>
      <c r="I20" s="85"/>
      <c r="J20" s="85"/>
      <c r="K20" s="85"/>
      <c r="L20" s="86"/>
      <c r="M20" s="87">
        <f t="shared" si="0"/>
        <v>12394</v>
      </c>
      <c r="N20" s="88">
        <v>23016</v>
      </c>
      <c r="O20" s="89"/>
      <c r="P20" s="89"/>
      <c r="Q20" s="89"/>
      <c r="R20" s="89"/>
      <c r="S20" s="89"/>
      <c r="T20" s="89"/>
      <c r="U20" s="89"/>
      <c r="V20" s="89"/>
      <c r="W20" s="90">
        <f t="shared" si="1"/>
        <v>23016</v>
      </c>
      <c r="X20" s="91">
        <f t="shared" si="2"/>
        <v>35410</v>
      </c>
    </row>
    <row r="21" spans="1:26" s="92" customFormat="1" ht="30" customHeight="1" thickBot="1">
      <c r="A21" s="83" t="s">
        <v>12</v>
      </c>
      <c r="B21" s="84"/>
      <c r="C21" s="85"/>
      <c r="D21" s="82">
        <v>11816</v>
      </c>
      <c r="E21" s="85">
        <v>2034</v>
      </c>
      <c r="F21" s="85"/>
      <c r="G21" s="85"/>
      <c r="H21" s="85"/>
      <c r="I21" s="85"/>
      <c r="J21" s="85"/>
      <c r="K21" s="85"/>
      <c r="L21" s="86"/>
      <c r="M21" s="87">
        <f t="shared" si="0"/>
        <v>13850</v>
      </c>
      <c r="N21" s="88">
        <v>12768</v>
      </c>
      <c r="O21" s="89"/>
      <c r="P21" s="89"/>
      <c r="Q21" s="89"/>
      <c r="R21" s="89"/>
      <c r="S21" s="89"/>
      <c r="T21" s="89"/>
      <c r="U21" s="89"/>
      <c r="V21" s="89"/>
      <c r="W21" s="90">
        <f t="shared" si="1"/>
        <v>12768</v>
      </c>
      <c r="X21" s="91">
        <f t="shared" si="2"/>
        <v>26618</v>
      </c>
    </row>
    <row r="22" spans="1:26" ht="30" customHeight="1" thickBot="1">
      <c r="A22" s="57" t="s">
        <v>13</v>
      </c>
      <c r="B22" s="58"/>
      <c r="C22" s="59"/>
      <c r="D22" s="82">
        <v>69278</v>
      </c>
      <c r="E22" s="85">
        <v>4068</v>
      </c>
      <c r="F22" s="59"/>
      <c r="G22" s="59"/>
      <c r="H22" s="59"/>
      <c r="I22" s="59"/>
      <c r="J22" s="59"/>
      <c r="K22" s="59"/>
      <c r="L22" s="60"/>
      <c r="M22" s="87">
        <f t="shared" si="0"/>
        <v>73346</v>
      </c>
      <c r="N22" s="104">
        <v>9408</v>
      </c>
      <c r="O22" s="89"/>
      <c r="P22" s="89"/>
      <c r="Q22" s="89"/>
      <c r="R22" s="105"/>
      <c r="S22" s="89"/>
      <c r="T22" s="89"/>
      <c r="U22" s="89"/>
      <c r="V22" s="89"/>
      <c r="W22" s="90">
        <f t="shared" si="1"/>
        <v>9408</v>
      </c>
      <c r="X22" s="62">
        <f t="shared" si="2"/>
        <v>82754</v>
      </c>
    </row>
    <row r="23" spans="1:26" ht="30" customHeight="1" thickBot="1">
      <c r="A23" s="57" t="s">
        <v>14</v>
      </c>
      <c r="B23" s="58"/>
      <c r="C23" s="59"/>
      <c r="D23" s="82">
        <v>22504</v>
      </c>
      <c r="E23" s="85">
        <v>2034</v>
      </c>
      <c r="F23" s="59"/>
      <c r="G23" s="59"/>
      <c r="H23" s="59"/>
      <c r="I23" s="59"/>
      <c r="J23" s="59"/>
      <c r="K23" s="59"/>
      <c r="L23" s="60"/>
      <c r="M23" s="87">
        <f t="shared" si="0"/>
        <v>24538</v>
      </c>
      <c r="N23" s="88">
        <v>12096</v>
      </c>
      <c r="O23" s="89"/>
      <c r="P23" s="89"/>
      <c r="Q23" s="89"/>
      <c r="R23" s="89"/>
      <c r="S23" s="89"/>
      <c r="T23" s="89"/>
      <c r="U23" s="89"/>
      <c r="V23" s="89"/>
      <c r="W23" s="90">
        <f t="shared" si="1"/>
        <v>12096</v>
      </c>
      <c r="X23" s="62">
        <f t="shared" si="2"/>
        <v>36634</v>
      </c>
    </row>
    <row r="24" spans="1:26" ht="30" customHeight="1" thickBot="1">
      <c r="A24" s="57" t="s">
        <v>15</v>
      </c>
      <c r="B24" s="58"/>
      <c r="C24" s="59"/>
      <c r="D24" s="82">
        <v>21272</v>
      </c>
      <c r="E24" s="85">
        <v>1017</v>
      </c>
      <c r="F24" s="59"/>
      <c r="G24" s="59"/>
      <c r="H24" s="59"/>
      <c r="I24" s="59"/>
      <c r="J24" s="59"/>
      <c r="K24" s="59"/>
      <c r="L24" s="60"/>
      <c r="M24" s="87">
        <f t="shared" si="0"/>
        <v>22289</v>
      </c>
      <c r="N24" s="104">
        <v>7056</v>
      </c>
      <c r="O24" s="61"/>
      <c r="P24" s="61"/>
      <c r="Q24" s="61"/>
      <c r="R24" s="61"/>
      <c r="S24" s="61"/>
      <c r="T24" s="61"/>
      <c r="U24" s="61"/>
      <c r="V24" s="61"/>
      <c r="W24" s="90">
        <f t="shared" si="1"/>
        <v>7056</v>
      </c>
      <c r="X24" s="62">
        <f t="shared" si="2"/>
        <v>29345</v>
      </c>
    </row>
    <row r="25" spans="1:26" ht="30" customHeight="1" thickBot="1">
      <c r="A25" s="57" t="s">
        <v>16</v>
      </c>
      <c r="B25" s="58"/>
      <c r="C25" s="59"/>
      <c r="D25" s="82">
        <v>9408</v>
      </c>
      <c r="E25" s="85">
        <v>4068</v>
      </c>
      <c r="F25" s="85"/>
      <c r="G25" s="85"/>
      <c r="H25" s="85"/>
      <c r="I25" s="85"/>
      <c r="J25" s="85"/>
      <c r="K25" s="85"/>
      <c r="L25" s="86"/>
      <c r="M25" s="87">
        <f t="shared" si="0"/>
        <v>13476</v>
      </c>
      <c r="N25" s="104">
        <v>19152</v>
      </c>
      <c r="O25" s="89"/>
      <c r="P25" s="89"/>
      <c r="Q25" s="89"/>
      <c r="R25" s="105"/>
      <c r="S25" s="89"/>
      <c r="T25" s="89"/>
      <c r="U25" s="89"/>
      <c r="V25" s="89"/>
      <c r="W25" s="90">
        <f t="shared" si="1"/>
        <v>19152</v>
      </c>
      <c r="X25" s="62">
        <f t="shared" si="2"/>
        <v>32628</v>
      </c>
    </row>
    <row r="26" spans="1:26" ht="30" customHeight="1" thickBot="1">
      <c r="A26" s="67" t="s">
        <v>17</v>
      </c>
      <c r="B26" s="68"/>
      <c r="C26" s="69"/>
      <c r="D26" s="106">
        <v>44168</v>
      </c>
      <c r="E26" s="107">
        <v>3051</v>
      </c>
      <c r="F26" s="107"/>
      <c r="G26" s="107"/>
      <c r="H26" s="107"/>
      <c r="I26" s="107"/>
      <c r="J26" s="107"/>
      <c r="K26" s="107"/>
      <c r="L26" s="108"/>
      <c r="M26" s="87">
        <f t="shared" si="0"/>
        <v>47219</v>
      </c>
      <c r="N26" s="109">
        <v>26040</v>
      </c>
      <c r="O26" s="110"/>
      <c r="P26" s="111"/>
      <c r="Q26" s="111"/>
      <c r="R26" s="111"/>
      <c r="S26" s="111"/>
      <c r="T26" s="111"/>
      <c r="U26" s="111"/>
      <c r="V26" s="111"/>
      <c r="W26" s="90">
        <f t="shared" si="1"/>
        <v>26040</v>
      </c>
      <c r="X26" s="112">
        <f t="shared" si="2"/>
        <v>73259</v>
      </c>
    </row>
    <row r="27" spans="1:26" ht="32.25" customHeight="1" thickBot="1">
      <c r="A27" s="70" t="s">
        <v>1</v>
      </c>
      <c r="B27" s="71"/>
      <c r="C27" s="71"/>
      <c r="D27" s="72">
        <f t="shared" ref="D27:L27" si="3">SUM(D15:D26)</f>
        <v>634581.72</v>
      </c>
      <c r="E27" s="71">
        <f t="shared" si="3"/>
        <v>42714</v>
      </c>
      <c r="F27" s="71">
        <f t="shared" si="3"/>
        <v>0</v>
      </c>
      <c r="G27" s="71">
        <f t="shared" si="3"/>
        <v>0</v>
      </c>
      <c r="H27" s="71">
        <f t="shared" si="3"/>
        <v>0</v>
      </c>
      <c r="I27" s="71">
        <f t="shared" si="3"/>
        <v>0</v>
      </c>
      <c r="J27" s="71">
        <f t="shared" si="3"/>
        <v>0</v>
      </c>
      <c r="K27" s="71">
        <f t="shared" si="3"/>
        <v>0</v>
      </c>
      <c r="L27" s="71">
        <f t="shared" si="3"/>
        <v>0</v>
      </c>
      <c r="M27" s="73">
        <f>SUM(M15:M26)</f>
        <v>677295.72</v>
      </c>
      <c r="N27" s="73">
        <f t="shared" ref="N27:X27" si="4">SUM(N15:N26)</f>
        <v>286038.2</v>
      </c>
      <c r="O27" s="74">
        <f t="shared" si="4"/>
        <v>0</v>
      </c>
      <c r="P27" s="74">
        <f t="shared" si="4"/>
        <v>0</v>
      </c>
      <c r="Q27" s="74">
        <f t="shared" si="4"/>
        <v>0</v>
      </c>
      <c r="R27" s="74">
        <f t="shared" si="4"/>
        <v>0</v>
      </c>
      <c r="S27" s="74">
        <f t="shared" si="4"/>
        <v>0</v>
      </c>
      <c r="T27" s="74">
        <f t="shared" si="4"/>
        <v>0</v>
      </c>
      <c r="U27" s="74">
        <f t="shared" si="4"/>
        <v>0</v>
      </c>
      <c r="V27" s="74">
        <f t="shared" si="4"/>
        <v>0</v>
      </c>
      <c r="W27" s="73">
        <f>SUM(W15:W26)</f>
        <v>286038.2</v>
      </c>
      <c r="X27" s="81">
        <f t="shared" si="4"/>
        <v>963333.92</v>
      </c>
    </row>
    <row r="28" spans="1:26" s="3" customFormat="1">
      <c r="A28" s="25"/>
      <c r="B28" s="25"/>
      <c r="C28" s="25"/>
      <c r="D28" s="25"/>
      <c r="E28" s="25"/>
      <c r="F28" s="26"/>
      <c r="G28" s="4"/>
      <c r="H28" s="4"/>
      <c r="I28" s="5"/>
      <c r="J28" s="5"/>
      <c r="K28" s="5"/>
      <c r="L28" s="5"/>
      <c r="M28" s="5"/>
      <c r="N28" s="5"/>
      <c r="O28" s="5"/>
      <c r="P28" s="5"/>
      <c r="Q28" s="5"/>
      <c r="R28" s="5"/>
      <c r="S28" s="25"/>
      <c r="T28" s="25"/>
      <c r="U28" s="25"/>
      <c r="V28" s="25"/>
      <c r="W28" s="25"/>
      <c r="X28" s="25"/>
    </row>
    <row r="29" spans="1:26" s="6" customFormat="1" ht="189" customHeight="1">
      <c r="A29" s="141" t="s">
        <v>32</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row>
    <row r="30" spans="1:26" s="7" customFormat="1" ht="56.25" customHeight="1">
      <c r="A30" s="141" t="s">
        <v>33</v>
      </c>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20"/>
      <c r="Z30" s="20"/>
    </row>
    <row r="31" spans="1:26" s="7" customFormat="1" ht="53.2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20"/>
      <c r="Z31" s="20"/>
    </row>
    <row r="32" spans="1:26" s="7" customFormat="1">
      <c r="A32" s="19"/>
      <c r="B32" s="19"/>
      <c r="C32" s="19"/>
      <c r="D32" s="21"/>
      <c r="E32" s="19"/>
      <c r="F32" s="19"/>
      <c r="G32" s="19"/>
      <c r="H32" s="19"/>
      <c r="I32" s="19"/>
      <c r="J32" s="19"/>
      <c r="K32" s="19"/>
      <c r="L32" s="19"/>
      <c r="M32" s="19"/>
      <c r="N32" s="19"/>
      <c r="O32" s="19"/>
      <c r="P32" s="19"/>
      <c r="Q32" s="19"/>
      <c r="R32" s="19"/>
    </row>
    <row r="33" spans="1:24" s="7" customFormat="1" ht="27" customHeight="1">
      <c r="A33" s="125" t="s">
        <v>18</v>
      </c>
      <c r="B33" s="125"/>
      <c r="C33" s="125"/>
      <c r="D33" s="125"/>
      <c r="E33" s="125"/>
      <c r="F33" s="125"/>
      <c r="G33" s="27"/>
      <c r="H33" s="28"/>
      <c r="I33" s="127"/>
      <c r="J33" s="127"/>
      <c r="K33" s="127"/>
      <c r="L33" s="127"/>
      <c r="M33" s="127"/>
      <c r="N33" s="127"/>
      <c r="O33" s="28"/>
      <c r="P33" s="28"/>
      <c r="Q33" s="28"/>
      <c r="R33" s="127" t="s">
        <v>37</v>
      </c>
      <c r="S33" s="127"/>
      <c r="T33" s="127"/>
      <c r="U33" s="127"/>
      <c r="V33" s="127"/>
      <c r="W33" s="127"/>
      <c r="X33" s="27"/>
    </row>
    <row r="34" spans="1:24" s="7" customFormat="1" ht="27">
      <c r="A34" s="30" t="s">
        <v>35</v>
      </c>
      <c r="B34" s="30"/>
      <c r="C34" s="30"/>
      <c r="D34" s="30"/>
      <c r="E34" s="30"/>
      <c r="F34" s="30"/>
      <c r="G34" s="27"/>
      <c r="H34" s="29"/>
      <c r="I34" s="29"/>
      <c r="J34" s="29"/>
      <c r="K34" s="29"/>
      <c r="L34" s="30"/>
      <c r="M34" s="31"/>
      <c r="N34" s="126"/>
      <c r="O34" s="126"/>
      <c r="P34" s="126"/>
      <c r="Q34" s="126"/>
      <c r="R34" s="126"/>
      <c r="S34" s="27"/>
      <c r="T34" s="27"/>
      <c r="U34" s="27"/>
      <c r="V34" s="27"/>
      <c r="W34" s="27"/>
      <c r="X34" s="27"/>
    </row>
    <row r="35" spans="1:24" s="7" customFormat="1" ht="27">
      <c r="A35" s="30"/>
      <c r="B35" s="30"/>
      <c r="C35" s="30"/>
      <c r="D35" s="30"/>
      <c r="E35" s="30"/>
      <c r="F35" s="30"/>
      <c r="G35" s="27"/>
      <c r="H35" s="29"/>
      <c r="I35" s="29"/>
      <c r="J35" s="29"/>
      <c r="K35" s="29"/>
      <c r="L35" s="30"/>
      <c r="M35" s="31"/>
      <c r="N35" s="126"/>
      <c r="O35" s="126"/>
      <c r="P35" s="126"/>
      <c r="Q35" s="126"/>
      <c r="R35" s="126"/>
      <c r="S35" s="27"/>
      <c r="T35" s="27"/>
      <c r="U35" s="27"/>
      <c r="V35" s="27"/>
      <c r="W35" s="27"/>
      <c r="X35" s="27"/>
    </row>
    <row r="36" spans="1:24" s="7" customFormat="1" ht="27" customHeight="1">
      <c r="A36" s="30"/>
      <c r="B36" s="131" t="s">
        <v>36</v>
      </c>
      <c r="C36" s="131"/>
      <c r="D36" s="131"/>
      <c r="E36" s="131"/>
      <c r="F36" s="131"/>
      <c r="G36" s="27"/>
      <c r="H36" s="29"/>
      <c r="I36" s="29"/>
      <c r="J36" s="147"/>
      <c r="K36" s="147"/>
      <c r="L36" s="147"/>
      <c r="M36" s="147"/>
      <c r="N36" s="126"/>
      <c r="O36" s="126"/>
      <c r="P36" s="126"/>
      <c r="Q36" s="126"/>
      <c r="R36" s="126"/>
      <c r="S36" s="27" t="s">
        <v>34</v>
      </c>
      <c r="T36" s="27"/>
      <c r="U36" s="27"/>
      <c r="V36" s="27"/>
      <c r="W36" s="27"/>
      <c r="X36" s="27"/>
    </row>
    <row r="37" spans="1:24" s="7" customFormat="1" ht="27">
      <c r="A37" s="139" t="s">
        <v>41</v>
      </c>
      <c r="B37" s="139"/>
      <c r="C37" s="139"/>
      <c r="D37" s="139"/>
      <c r="E37" s="139"/>
      <c r="F37" s="139"/>
      <c r="G37" s="27"/>
      <c r="H37" s="32"/>
      <c r="I37" s="32"/>
      <c r="J37" s="139"/>
      <c r="K37" s="139"/>
      <c r="L37" s="139"/>
      <c r="M37" s="139"/>
      <c r="N37" s="31"/>
      <c r="O37" s="32"/>
      <c r="P37" s="32"/>
      <c r="Q37" s="32"/>
      <c r="R37" s="31"/>
      <c r="S37" s="137" t="s">
        <v>38</v>
      </c>
      <c r="T37" s="137"/>
      <c r="U37" s="137"/>
      <c r="V37" s="137"/>
      <c r="W37" s="137"/>
      <c r="X37" s="27"/>
    </row>
    <row r="38" spans="1:24" s="7" customFormat="1" ht="15.75" customHeight="1">
      <c r="A38" s="139"/>
      <c r="B38" s="139"/>
      <c r="C38" s="139"/>
      <c r="D38" s="139"/>
      <c r="E38" s="139"/>
      <c r="F38" s="139"/>
      <c r="G38" s="27"/>
      <c r="H38" s="32"/>
      <c r="I38" s="32"/>
      <c r="J38" s="139"/>
      <c r="K38" s="139"/>
      <c r="L38" s="139"/>
      <c r="M38" s="139"/>
      <c r="N38" s="32"/>
      <c r="O38" s="32"/>
      <c r="P38" s="32"/>
      <c r="Q38" s="32"/>
      <c r="R38" s="27"/>
      <c r="S38" s="137"/>
      <c r="T38" s="137"/>
      <c r="U38" s="137"/>
      <c r="V38" s="137"/>
      <c r="W38" s="137"/>
      <c r="X38" s="27"/>
    </row>
    <row r="39" spans="1:24" s="33" customFormat="1" ht="34.5" customHeight="1">
      <c r="A39" s="129" t="s">
        <v>40</v>
      </c>
      <c r="B39" s="130"/>
      <c r="C39" s="130"/>
      <c r="D39" s="130"/>
      <c r="E39" s="130"/>
      <c r="F39" s="130"/>
      <c r="G39" s="45"/>
      <c r="H39" s="47"/>
      <c r="I39" s="128"/>
      <c r="J39" s="128"/>
      <c r="K39" s="128"/>
      <c r="L39" s="128"/>
      <c r="M39" s="128"/>
      <c r="N39" s="128"/>
      <c r="O39" s="45"/>
      <c r="P39" s="48"/>
      <c r="Q39" s="48"/>
      <c r="R39" s="126" t="s">
        <v>39</v>
      </c>
      <c r="S39" s="126"/>
      <c r="T39" s="126"/>
      <c r="U39" s="126"/>
      <c r="V39" s="126"/>
      <c r="W39" s="126"/>
      <c r="X39" s="45"/>
    </row>
    <row r="40" spans="1:24" s="7" customFormat="1" ht="15" customHeight="1">
      <c r="A40" s="130"/>
      <c r="B40" s="130"/>
      <c r="C40" s="130"/>
      <c r="D40" s="130"/>
      <c r="E40" s="130"/>
      <c r="F40" s="130"/>
      <c r="H40" s="24"/>
      <c r="I40" s="24"/>
      <c r="J40" s="24"/>
      <c r="K40" s="24"/>
      <c r="L40" s="24"/>
      <c r="M40" s="22"/>
      <c r="N40" s="24"/>
      <c r="O40" s="24"/>
      <c r="P40" s="24"/>
      <c r="Q40" s="24"/>
      <c r="R40" s="24"/>
    </row>
    <row r="41" spans="1:24" s="7" customFormat="1">
      <c r="A41" s="22"/>
      <c r="B41" s="22"/>
      <c r="C41" s="22"/>
      <c r="D41" s="22"/>
      <c r="E41" s="22"/>
      <c r="F41" s="22"/>
      <c r="G41" s="22"/>
      <c r="H41" s="22"/>
      <c r="I41" s="22"/>
      <c r="J41" s="22"/>
      <c r="K41" s="22"/>
      <c r="L41" s="22"/>
      <c r="M41" s="22"/>
      <c r="N41" s="22"/>
      <c r="O41" s="22"/>
      <c r="P41" s="22"/>
      <c r="Q41" s="22"/>
      <c r="R41" s="22"/>
    </row>
    <row r="42" spans="1:24" s="7" customFormat="1">
      <c r="A42" s="142"/>
      <c r="B42" s="142"/>
      <c r="C42" s="142"/>
      <c r="D42" s="142"/>
      <c r="E42" s="142"/>
      <c r="F42" s="142"/>
      <c r="G42" s="142"/>
      <c r="H42" s="142"/>
      <c r="I42" s="142"/>
      <c r="J42" s="142"/>
      <c r="K42" s="142"/>
      <c r="L42" s="142"/>
      <c r="M42" s="142"/>
      <c r="N42" s="142"/>
      <c r="O42" s="142"/>
      <c r="P42" s="142"/>
      <c r="Q42" s="142"/>
      <c r="R42" s="142"/>
    </row>
    <row r="43" spans="1:24" s="7" customFormat="1">
      <c r="A43" s="23"/>
      <c r="B43" s="23"/>
      <c r="C43" s="23"/>
      <c r="D43" s="23"/>
      <c r="E43" s="23"/>
      <c r="F43" s="23"/>
      <c r="G43" s="23"/>
      <c r="H43" s="23"/>
      <c r="I43" s="23"/>
      <c r="J43" s="23"/>
      <c r="K43" s="23"/>
      <c r="L43" s="23"/>
      <c r="M43" s="23"/>
      <c r="N43" s="23"/>
      <c r="O43" s="23"/>
      <c r="P43" s="23"/>
      <c r="Q43" s="23"/>
      <c r="R43" s="23"/>
    </row>
    <row r="44" spans="1:24" s="7" customFormat="1"/>
    <row r="45" spans="1:24" s="7" customFormat="1">
      <c r="A45" s="113"/>
      <c r="B45" s="113"/>
      <c r="C45" s="113"/>
      <c r="D45" s="113"/>
      <c r="E45" s="113"/>
      <c r="F45" s="113"/>
      <c r="G45" s="113"/>
      <c r="H45" s="113"/>
      <c r="I45" s="113"/>
      <c r="J45" s="113"/>
      <c r="K45" s="113"/>
      <c r="L45" s="113"/>
      <c r="M45" s="113"/>
      <c r="N45" s="113"/>
      <c r="O45" s="113"/>
      <c r="P45" s="113"/>
      <c r="Q45" s="113"/>
      <c r="R45" s="113"/>
    </row>
    <row r="46" spans="1:24" s="7" customFormat="1">
      <c r="A46" s="19"/>
      <c r="B46" s="19"/>
      <c r="C46" s="19"/>
      <c r="D46" s="19"/>
      <c r="E46" s="19"/>
      <c r="F46" s="19"/>
      <c r="G46" s="19"/>
      <c r="H46" s="19"/>
      <c r="I46" s="19"/>
      <c r="J46" s="19"/>
      <c r="K46" s="19"/>
      <c r="L46" s="19"/>
      <c r="M46" s="19"/>
      <c r="N46" s="19"/>
      <c r="O46" s="19"/>
      <c r="P46" s="19"/>
      <c r="Q46" s="19"/>
      <c r="R46" s="19"/>
    </row>
    <row r="47" spans="1:24" s="3" customFormat="1"/>
    <row r="48" spans="1:24" s="3" customFormat="1"/>
    <row r="49" spans="1:24" s="3" customFormat="1" ht="32.25">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row>
    <row r="50" spans="1:24" s="3" customFormat="1"/>
    <row r="51" spans="1:24" s="3" customFormat="1"/>
    <row r="52" spans="1:24" s="3" customFormat="1"/>
    <row r="53" spans="1:24" s="3" customFormat="1"/>
    <row r="54" spans="1:24" s="3" customFormat="1"/>
    <row r="55" spans="1:24" s="3" customFormat="1"/>
    <row r="56" spans="1:24" s="3" customFormat="1"/>
    <row r="57" spans="1:24" s="3" customFormat="1"/>
    <row r="58" spans="1:24" s="3" customFormat="1"/>
    <row r="59" spans="1:24" s="3" customFormat="1"/>
    <row r="60" spans="1:24" s="3" customFormat="1"/>
    <row r="61" spans="1:24" s="3" customFormat="1"/>
    <row r="62" spans="1:24" s="3" customFormat="1"/>
    <row r="63" spans="1:24" s="3" customFormat="1"/>
    <row r="64" spans="1:2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sheetData>
  <mergeCells count="49">
    <mergeCell ref="A49:X49"/>
    <mergeCell ref="U13:U14"/>
    <mergeCell ref="A30:X30"/>
    <mergeCell ref="A29:X29"/>
    <mergeCell ref="A42:R42"/>
    <mergeCell ref="N13:N14"/>
    <mergeCell ref="A12:A14"/>
    <mergeCell ref="B12:B14"/>
    <mergeCell ref="C12:C14"/>
    <mergeCell ref="W12:W14"/>
    <mergeCell ref="H13:H14"/>
    <mergeCell ref="I13:I14"/>
    <mergeCell ref="J13:J14"/>
    <mergeCell ref="K13:K14"/>
    <mergeCell ref="J36:M36"/>
    <mergeCell ref="A37:F38"/>
    <mergeCell ref="N34:R36"/>
    <mergeCell ref="A8:X8"/>
    <mergeCell ref="S37:W38"/>
    <mergeCell ref="X12:X14"/>
    <mergeCell ref="O13:O14"/>
    <mergeCell ref="T13:T14"/>
    <mergeCell ref="S13:S14"/>
    <mergeCell ref="R13:R14"/>
    <mergeCell ref="Q13:Q14"/>
    <mergeCell ref="V13:V14"/>
    <mergeCell ref="J37:M38"/>
    <mergeCell ref="P13:P14"/>
    <mergeCell ref="A3:X3"/>
    <mergeCell ref="A4:X4"/>
    <mergeCell ref="A5:X5"/>
    <mergeCell ref="A6:X6"/>
    <mergeCell ref="A7:X7"/>
    <mergeCell ref="A45:R45"/>
    <mergeCell ref="N12:V12"/>
    <mergeCell ref="M12:M14"/>
    <mergeCell ref="D12:L12"/>
    <mergeCell ref="G13:G14"/>
    <mergeCell ref="F13:F14"/>
    <mergeCell ref="E13:E14"/>
    <mergeCell ref="D13:D14"/>
    <mergeCell ref="A33:F33"/>
    <mergeCell ref="R39:W39"/>
    <mergeCell ref="R33:W33"/>
    <mergeCell ref="I39:N39"/>
    <mergeCell ref="I33:N33"/>
    <mergeCell ref="A39:F40"/>
    <mergeCell ref="B36:F36"/>
    <mergeCell ref="L13:L14"/>
  </mergeCells>
  <printOptions horizontalCentered="1"/>
  <pageMargins left="0.15748031496062992" right="0.19685039370078741" top="0.74803149606299213" bottom="0.74803149606299213" header="0.31496062992125984" footer="0.31496062992125984"/>
  <pageSetup scale="2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2 DERECHOS DE AGUA</vt:lpstr>
      <vt:lpstr>'ANEXO 2 DERECHOS DE AGUA'!Área_de_impresión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Adela Centeno Fonticiella</dc:creator>
  <cp:lastModifiedBy>PC</cp:lastModifiedBy>
  <cp:lastPrinted>2023-01-05T19:22:36Z</cp:lastPrinted>
  <dcterms:created xsi:type="dcterms:W3CDTF">2016-03-15T16:20:30Z</dcterms:created>
  <dcterms:modified xsi:type="dcterms:W3CDTF">2023-01-16T16:17:53Z</dcterms:modified>
</cp:coreProperties>
</file>