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ÓN PROGRAMATICA\"/>
    </mc:Choice>
  </mc:AlternateContent>
  <bookViews>
    <workbookView xWindow="0" yWindow="0" windowWidth="17085" windowHeight="12000"/>
  </bookViews>
  <sheets>
    <sheet name="Libro 1" sheetId="1" r:id="rId1"/>
  </sheets>
  <calcPr calcId="162913"/>
</workbook>
</file>

<file path=xl/calcChain.xml><?xml version="1.0" encoding="utf-8"?>
<calcChain xmlns="http://schemas.openxmlformats.org/spreadsheetml/2006/main">
  <c r="C15" i="1" l="1"/>
  <c r="D15" i="1"/>
  <c r="H38" i="1"/>
  <c r="H39" i="1"/>
  <c r="H40" i="1"/>
  <c r="E36" i="1"/>
  <c r="H37" i="1"/>
  <c r="H36" i="1"/>
  <c r="E31" i="1"/>
  <c r="H32" i="1"/>
  <c r="H30" i="1"/>
  <c r="H29" i="1"/>
  <c r="H26" i="1"/>
  <c r="H27" i="1"/>
  <c r="H13" i="1"/>
  <c r="H14" i="1"/>
  <c r="H18" i="1"/>
  <c r="H21" i="1"/>
  <c r="H22" i="1"/>
  <c r="H23" i="1"/>
  <c r="H16" i="1"/>
  <c r="G36" i="1"/>
  <c r="F36" i="1"/>
  <c r="D36" i="1"/>
  <c r="C36" i="1"/>
  <c r="G31" i="1"/>
  <c r="F31" i="1"/>
  <c r="D31" i="1"/>
  <c r="C31" i="1"/>
  <c r="G28" i="1"/>
  <c r="F28" i="1"/>
  <c r="D28" i="1"/>
  <c r="C28" i="1"/>
  <c r="G24" i="1"/>
  <c r="F24" i="1"/>
  <c r="D24" i="1"/>
  <c r="C24" i="1"/>
  <c r="G15" i="1"/>
  <c r="F15" i="1"/>
  <c r="G12" i="1"/>
  <c r="F12" i="1"/>
  <c r="D12" i="1"/>
  <c r="C12" i="1"/>
  <c r="E28" i="1"/>
  <c r="H35" i="1"/>
  <c r="H34" i="1"/>
  <c r="H33" i="1"/>
  <c r="H28" i="1"/>
  <c r="C11" i="1"/>
  <c r="C42" i="1"/>
  <c r="D11" i="1"/>
  <c r="D42" i="1"/>
  <c r="E24" i="1"/>
  <c r="F11" i="1"/>
  <c r="F42" i="1"/>
  <c r="H25" i="1"/>
  <c r="H24" i="1"/>
  <c r="E15" i="1"/>
  <c r="H20" i="1"/>
  <c r="H19" i="1"/>
  <c r="G11" i="1"/>
  <c r="G42" i="1"/>
  <c r="H17" i="1"/>
  <c r="H12" i="1"/>
  <c r="E12" i="1"/>
  <c r="E11" i="1"/>
  <c r="E42" i="1"/>
  <c r="H31" i="1"/>
  <c r="H15" i="1"/>
  <c r="H11" i="1"/>
  <c r="H42" i="1"/>
</calcChain>
</file>

<file path=xl/sharedStrings.xml><?xml version="1.0" encoding="utf-8"?>
<sst xmlns="http://schemas.openxmlformats.org/spreadsheetml/2006/main" count="68" uniqueCount="68">
  <si>
    <t>Gasto por Categoría Programática</t>
  </si>
  <si>
    <t>Concepto</t>
  </si>
  <si>
    <t xml:space="preserve">Egresos </t>
  </si>
  <si>
    <t>Subejercicio</t>
  </si>
  <si>
    <t>Aprobado</t>
  </si>
  <si>
    <t>Modificado</t>
  </si>
  <si>
    <t>Devengado</t>
  </si>
  <si>
    <t>Pagado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</si>
  <si>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</si>
  <si>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</si>
  <si>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</si>
  <si>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</si>
  <si>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</si>
  <si>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</si>
  <si>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</si>
  <si>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</si>
  <si>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</si>
  <si>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</si>
  <si>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</si>
  <si>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</si>
  <si>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</si>
  <si>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</si>
  <si>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</si>
  <si>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</si>
  <si>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</si>
  <si>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</si>
  <si>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</si>
  <si>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</si>
  <si>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</si>
  <si>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</si>
  <si>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</si>
  <si>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</si>
  <si>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</si>
  <si>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</si>
  <si>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</si>
  <si>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</si>
  <si>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</si>
  <si>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</si>
  <si>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3 = ( 1 + 2 )</t>
  </si>
  <si>
    <t xml:space="preserve">Programas </t>
  </si>
  <si>
    <t>Ampliaciones/
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</si>
  <si>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</si>
  <si>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</si>
  <si>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</si>
  <si>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</si>
  <si>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</si>
  <si>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</si>
  <si>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</si>
  <si>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</si>
  <si>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</si>
  <si>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</si>
  <si>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</si>
  <si>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</si>
  <si>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</si>
  <si>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</si>
  <si>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</si>
  <si>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</si>
  <si>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</si>
  <si>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</si>
  <si>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</si>
  <si>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</si>
  <si>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</si>
  <si>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</si>
  <si>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</si>
  <si>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 xml:space="preserve">Específicos </t>
  </si>
  <si>
    <t>Sistema para el Desarrollo Integral de la Familia en el Municipio de Hecelchakán</t>
  </si>
  <si>
    <t>Del 1 de Enero al 31 de Marzo de 2023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</si>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</sst>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General_)"/>
  </numFmts>
  <fonts count="11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2" fillId="0" borderId="0"/>
    <xf numFmtId="43" fontId="4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5" fillId="2" borderId="0" xfId="0" applyFont="1" applyFill="1"/>
    <xf numFmtId="0" fontId="6" fillId="2" borderId="0" xfId="0" applyFont="1" applyFill="1"/>
    <xf numFmtId="164" fontId="7" fillId="3" borderId="1" xfId="2" applyNumberFormat="1" applyFont="1" applyFill="1" applyBorder="1" applyAlignment="1" applyProtection="1">
      <alignment horizontal="center" vertical="center"/>
    </xf>
    <xf numFmtId="164" fontId="7" fillId="3" borderId="2" xfId="2" applyNumberFormat="1" applyFont="1" applyFill="1" applyBorder="1" applyAlignment="1" applyProtection="1">
      <alignment horizontal="center" vertical="center"/>
    </xf>
    <xf numFmtId="164" fontId="7" fillId="3" borderId="3" xfId="2" applyNumberFormat="1" applyFont="1" applyFill="1" applyBorder="1" applyAlignment="1" applyProtection="1">
      <alignment horizontal="center"/>
    </xf>
    <xf numFmtId="164" fontId="7" fillId="3" borderId="4" xfId="2" applyNumberFormat="1" applyFont="1" applyFill="1" applyBorder="1" applyAlignment="1" applyProtection="1">
      <alignment horizontal="center"/>
    </xf>
    <xf numFmtId="3" fontId="8" fillId="0" borderId="5" xfId="0" applyNumberFormat="1" applyFont="1" applyFill="1" applyBorder="1" applyAlignment="1">
      <alignment vertical="center" wrapText="1"/>
    </xf>
    <xf numFmtId="0" fontId="5" fillId="0" borderId="0" xfId="0" applyFont="1" applyFill="1"/>
    <xf numFmtId="3" fontId="8" fillId="0" borderId="5" xfId="0" applyNumberFormat="1" applyFont="1" applyFill="1" applyBorder="1" applyAlignment="1" applyProtection="1">
      <alignment horizontal="right" vertical="center" wrapText="1"/>
    </xf>
    <xf numFmtId="3" fontId="9" fillId="0" borderId="5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6" xfId="0" applyNumberFormat="1" applyFont="1" applyFill="1" applyBorder="1" applyAlignment="1" applyProtection="1">
      <alignment horizontal="right" vertical="center" wrapText="1"/>
    </xf>
    <xf numFmtId="3" fontId="9" fillId="2" borderId="6" xfId="0" applyNumberFormat="1" applyFont="1" applyFill="1" applyBorder="1" applyAlignment="1" applyProtection="1">
      <alignment horizontal="right" vertical="center" wrapText="1"/>
    </xf>
    <xf numFmtId="3" fontId="9" fillId="0" borderId="7" xfId="0" applyNumberFormat="1" applyFont="1" applyFill="1" applyBorder="1" applyAlignment="1">
      <alignment horizontal="right" vertical="center" wrapText="1"/>
    </xf>
    <xf numFmtId="3" fontId="9" fillId="0" borderId="8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 applyProtection="1">
      <alignment horizontal="right" vertical="center" wrapText="1"/>
    </xf>
    <xf numFmtId="164" fontId="7" fillId="3" borderId="9" xfId="2" applyNumberFormat="1" applyFont="1" applyFill="1" applyBorder="1" applyAlignment="1" applyProtection="1">
      <alignment horizontal="center"/>
    </xf>
    <xf numFmtId="3" fontId="8" fillId="0" borderId="7" xfId="0" applyNumberFormat="1" applyFont="1" applyFill="1" applyBorder="1" applyAlignment="1" applyProtection="1">
      <alignment horizontal="right" vertical="center" wrapText="1"/>
    </xf>
    <xf numFmtId="0" fontId="9" fillId="0" borderId="8" xfId="0" applyFont="1" applyFill="1" applyBorder="1" applyAlignment="1">
      <alignment horizontal="justify" vertical="center" wrapText="1"/>
    </xf>
    <xf numFmtId="0" fontId="9" fillId="0" borderId="6" xfId="0" applyFont="1" applyFill="1" applyBorder="1" applyAlignment="1">
      <alignment horizontal="left" vertical="center" wrapText="1" indent="2"/>
    </xf>
    <xf numFmtId="164" fontId="7" fillId="2" borderId="6" xfId="2" applyNumberFormat="1" applyFont="1" applyFill="1" applyBorder="1" applyAlignment="1" applyProtection="1">
      <alignment horizontal="center" vertical="center"/>
    </xf>
    <xf numFmtId="164" fontId="7" fillId="2" borderId="5" xfId="2" applyNumberFormat="1" applyFont="1" applyFill="1" applyBorder="1" applyAlignment="1" applyProtection="1">
      <alignment horizontal="center"/>
    </xf>
    <xf numFmtId="164" fontId="7" fillId="3" borderId="1" xfId="2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 indent="1"/>
    </xf>
    <xf numFmtId="0" fontId="8" fillId="0" borderId="3" xfId="0" applyFont="1" applyFill="1" applyBorder="1" applyAlignment="1">
      <alignment horizontal="left" vertical="center" wrapText="1" indent="1"/>
    </xf>
    <xf numFmtId="0" fontId="10" fillId="2" borderId="0" xfId="0" applyFont="1" applyFill="1"/>
    <xf numFmtId="0" fontId="10" fillId="0" borderId="0" xfId="0" applyFont="1" applyFill="1"/>
    <xf numFmtId="164" fontId="7" fillId="2" borderId="1" xfId="2" applyNumberFormat="1" applyFont="1" applyFill="1" applyBorder="1" applyAlignment="1" applyProtection="1">
      <alignment horizontal="center"/>
    </xf>
    <xf numFmtId="164" fontId="7" fillId="3" borderId="1" xfId="2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/>
    <xf numFmtId="0" fontId="5" fillId="2" borderId="0" xfId="0" applyFont="1" applyFill="1" applyBorder="1"/>
    <xf numFmtId="0" fontId="5" fillId="2" borderId="0" xfId="0" applyFont="1" applyFill="1" applyAlignment="1">
      <alignment vertical="top" wrapText="1"/>
    </xf>
    <xf numFmtId="0" fontId="8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164" fontId="7" fillId="3" borderId="1" xfId="2" applyNumberFormat="1" applyFont="1" applyFill="1" applyBorder="1" applyAlignment="1" applyProtection="1">
      <alignment horizontal="center" vertical="center"/>
    </xf>
    <xf numFmtId="164" fontId="7" fillId="3" borderId="6" xfId="2" applyNumberFormat="1" applyFont="1" applyFill="1" applyBorder="1" applyAlignment="1" applyProtection="1">
      <alignment horizontal="center" vertical="center"/>
    </xf>
    <xf numFmtId="164" fontId="3" fillId="2" borderId="0" xfId="2" applyNumberFormat="1" applyFont="1" applyFill="1" applyBorder="1" applyAlignment="1" applyProtection="1">
      <alignment horizontal="center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 wrapText="1"/>
    </xf>
    <xf numFmtId="164" fontId="3" fillId="2" borderId="0" xfId="2" applyNumberFormat="1" applyFont="1" applyFill="1" applyBorder="1" applyAlignment="1" applyProtection="1">
      <alignment horizontal="center"/>
      <protection locked="0"/>
    </xf>
    <xf numFmtId="164" fontId="7" fillId="3" borderId="8" xfId="2" applyNumberFormat="1" applyFont="1" applyFill="1" applyBorder="1" applyAlignment="1" applyProtection="1">
      <alignment horizontal="center" vertical="center"/>
    </xf>
    <xf numFmtId="164" fontId="7" fillId="3" borderId="10" xfId="2" applyNumberFormat="1" applyFont="1" applyFill="1" applyBorder="1" applyAlignment="1" applyProtection="1">
      <alignment horizontal="center"/>
    </xf>
    <xf numFmtId="164" fontId="7" fillId="3" borderId="9" xfId="2" applyNumberFormat="1" applyFont="1" applyFill="1" applyBorder="1" applyAlignment="1" applyProtection="1">
      <alignment horizont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1409700</xdr:colOff>
      <xdr:row>0</xdr:row>
      <xdr:rowOff>142875</xdr:rowOff>
    </xdr:from>
    <xdr:to>
      <xdr:col>1</xdr:col>
      <xdr:colOff>2057400</xdr:colOff>
      <xdr:row>4</xdr:row>
      <xdr:rowOff>123825</xdr:rowOff>
    </xdr:to>
    <xdr:pic>
      <xdr:nvPicPr>
        <xdr:cNvPr id="102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42875"/>
          <a:ext cx="6477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571500</xdr:colOff>
      <xdr:row>0</xdr:row>
      <xdr:rowOff>114300</xdr:rowOff>
    </xdr:from>
    <xdr:to>
      <xdr:col>6</xdr:col>
      <xdr:colOff>1295400</xdr:colOff>
      <xdr:row>5</xdr:row>
      <xdr:rowOff>19050</xdr:rowOff>
    </xdr:to>
    <xdr:pic>
      <xdr:nvPicPr>
        <xdr:cNvPr id="102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114300"/>
          <a:ext cx="7239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955098</xdr:colOff>
      <xdr:row>44</xdr:row>
      <xdr:rowOff>110838</xdr:rowOff>
    </xdr:from>
    <xdr:to>
      <xdr:col>7</xdr:col>
      <xdr:colOff>586568</xdr:colOff>
      <xdr:row>47</xdr:row>
      <xdr:rowOff>124693</xdr:rowOff>
    </xdr:to>
    <xdr:sp macro="" textlink="">
      <xdr:nvSpPr>
        <xdr:cNvPr id="7" name="5 CuadroTexto"/>
        <xdr:cNvSpPr txBox="1"/>
      </xdr:nvSpPr>
      <xdr:spPr>
        <a:xfrm>
          <a:off x="8915400" y="9060874"/>
          <a:ext cx="2489835" cy="5749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/>
            <a:t>ING. LAURA OLIVIA CETZ PAT</a:t>
          </a:r>
        </a:p>
        <a:p>
          <a:pPr algn="ctr"/>
          <a:r>
            <a:rPr lang="es-MX" sz="1100" baseline="0"/>
            <a:t>JEFE DE ADMINISTRACIÓN Y FINANZAS</a:t>
          </a:r>
          <a:endParaRPr lang="es-MX" sz="1100"/>
        </a:p>
      </xdr:txBody>
    </xdr:sp>
    <xdr:clientData/>
  </xdr:twoCellAnchor>
  <xdr:twoCellAnchor>
    <xdr:from>
      <xdr:col>1</xdr:col>
      <xdr:colOff>496166</xdr:colOff>
      <xdr:row>44</xdr:row>
      <xdr:rowOff>90055</xdr:rowOff>
    </xdr:from>
    <xdr:to>
      <xdr:col>2</xdr:col>
      <xdr:colOff>249366</xdr:colOff>
      <xdr:row>47</xdr:row>
      <xdr:rowOff>55419</xdr:rowOff>
    </xdr:to>
    <xdr:sp macro="" textlink="">
      <xdr:nvSpPr>
        <xdr:cNvPr id="9" name="4 CuadroTexto"/>
        <xdr:cNvSpPr txBox="1"/>
      </xdr:nvSpPr>
      <xdr:spPr>
        <a:xfrm>
          <a:off x="644236" y="9040091"/>
          <a:ext cx="3235037" cy="526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PROF. JESUS</a:t>
          </a:r>
          <a:r>
            <a:rPr lang="es-MX" sz="1100" baseline="0"/>
            <a:t> BERNABE CHI DAMIAN </a:t>
          </a:r>
        </a:p>
        <a:p>
          <a:pPr algn="ctr"/>
          <a:r>
            <a:rPr lang="es-MX" sz="1100" baseline="0"/>
            <a:t>DIRECTOR GENERAL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524"/>
  <sheetViews>
    <sheetView showGridLines="0" tabSelected="1" showWhiteSpace="0" zoomScale="110" zoomScaleNormal="110" workbookViewId="0">
      <selection activeCell="B14" sqref="B14"/>
    </sheetView>
  </sheetViews>
  <sheetFormatPr baseColWidth="10" defaultColWidth="0" defaultRowHeight="14.25" zeroHeight="1" x14ac:dyDescent="0.2"/>
  <cols>
    <col min="1" max="1" width="2" style="26" customWidth="1"/>
    <col min="2" max="2" width="50.85546875" style="1" customWidth="1"/>
    <col min="3" max="8" width="20.85546875" style="1" customWidth="1"/>
    <col min="9" max="9" width="2.85546875" style="1" customWidth="1"/>
    <col min="10" max="11" width="0" style="1" hidden="1"/>
    <col min="12" max="16384" width="11.42578125" style="1" hidden="1"/>
  </cols>
  <sheetData>
    <row r="1" spans="1:8" x14ac:dyDescent="0.2"/>
    <row r="2" spans="1:8" ht="15" x14ac:dyDescent="0.25">
      <c r="B2" s="45" t="s">
        <v>67</v>
      </c>
      <c r="C2" s="45"/>
      <c r="D2" s="45"/>
      <c r="E2" s="45"/>
      <c r="F2" s="45"/>
      <c r="G2" s="45"/>
      <c r="H2" s="45"/>
    </row>
    <row r="3" spans="1:8" ht="15" x14ac:dyDescent="0.25">
      <c r="B3" s="40" t="s">
        <v>65</v>
      </c>
      <c r="C3" s="40"/>
      <c r="D3" s="40"/>
      <c r="E3" s="40"/>
      <c r="F3" s="40"/>
      <c r="G3" s="40"/>
      <c r="H3" s="40"/>
    </row>
    <row r="4" spans="1:8" ht="15" x14ac:dyDescent="0.25">
      <c r="B4" s="40" t="s">
        <v>0</v>
      </c>
      <c r="C4" s="40"/>
      <c r="D4" s="40"/>
      <c r="E4" s="40"/>
      <c r="F4" s="40"/>
      <c r="G4" s="40"/>
      <c r="H4" s="40"/>
    </row>
    <row r="5" spans="1:8" ht="15" x14ac:dyDescent="0.25">
      <c r="B5" s="40" t="s">
        <v>66</v>
      </c>
      <c r="C5" s="40"/>
      <c r="D5" s="40"/>
      <c r="E5" s="40"/>
      <c r="F5" s="40"/>
      <c r="G5" s="40"/>
      <c r="H5" s="40"/>
    </row>
    <row r="6" spans="1:8" x14ac:dyDescent="0.2">
      <c r="B6" s="2"/>
      <c r="C6" s="2"/>
      <c r="D6" s="2"/>
      <c r="E6" s="2"/>
      <c r="F6" s="2"/>
      <c r="G6" s="2"/>
      <c r="H6" s="2"/>
    </row>
    <row r="7" spans="1:8" x14ac:dyDescent="0.2">
      <c r="B7" s="38" t="s">
        <v>1</v>
      </c>
      <c r="C7" s="47" t="s">
        <v>2</v>
      </c>
      <c r="D7" s="47"/>
      <c r="E7" s="47"/>
      <c r="F7" s="47"/>
      <c r="G7" s="48"/>
      <c r="H7" s="38" t="s">
        <v>3</v>
      </c>
    </row>
    <row r="8" spans="1:8" ht="24" x14ac:dyDescent="0.2">
      <c r="B8" s="39"/>
      <c r="C8" s="29" t="s">
        <v>4</v>
      </c>
      <c r="D8" s="23" t="s">
        <v>40</v>
      </c>
      <c r="E8" s="3" t="s">
        <v>5</v>
      </c>
      <c r="F8" s="3" t="s">
        <v>6</v>
      </c>
      <c r="G8" s="4" t="s">
        <v>7</v>
      </c>
      <c r="H8" s="39"/>
    </row>
    <row r="9" spans="1:8" x14ac:dyDescent="0.2">
      <c r="B9" s="46"/>
      <c r="C9" s="17">
        <v>1</v>
      </c>
      <c r="D9" s="5">
        <v>2</v>
      </c>
      <c r="E9" s="5" t="s">
        <v>38</v>
      </c>
      <c r="F9" s="5">
        <v>4</v>
      </c>
      <c r="G9" s="6">
        <v>5</v>
      </c>
      <c r="H9" s="5" t="s">
        <v>8</v>
      </c>
    </row>
    <row r="10" spans="1:8" x14ac:dyDescent="0.2">
      <c r="B10" s="21"/>
      <c r="C10" s="22"/>
      <c r="D10" s="22"/>
      <c r="E10" s="22"/>
      <c r="F10" s="22"/>
      <c r="G10" s="28"/>
      <c r="H10" s="22"/>
    </row>
    <row r="11" spans="1:8" s="8" customFormat="1" ht="15" customHeight="1" x14ac:dyDescent="0.2">
      <c r="A11" s="27"/>
      <c r="B11" s="33" t="s">
        <v>39</v>
      </c>
      <c r="C11" s="7">
        <f t="shared" ref="C11:H11" si="0">SUM(C12,C15,C24,C28,C31,C36)</f>
        <v>7200000</v>
      </c>
      <c r="D11" s="7">
        <f t="shared" si="0"/>
        <v>0</v>
      </c>
      <c r="E11" s="7">
        <f t="shared" si="0"/>
        <v>7200000</v>
      </c>
      <c r="F11" s="7">
        <f t="shared" si="0"/>
        <v>1447330.21</v>
      </c>
      <c r="G11" s="7">
        <f t="shared" si="0"/>
        <v>1447330.21</v>
      </c>
      <c r="H11" s="7">
        <f t="shared" si="0"/>
        <v>5752669.79</v>
      </c>
    </row>
    <row r="12" spans="1:8" s="8" customFormat="1" ht="24" x14ac:dyDescent="0.2">
      <c r="A12" s="27"/>
      <c r="B12" s="24" t="s">
        <v>9</v>
      </c>
      <c r="C12" s="9">
        <f t="shared" ref="C12:H12" si="1">SUM(C13:C14)</f>
        <v>0</v>
      </c>
      <c r="D12" s="9">
        <f t="shared" si="1"/>
        <v>0</v>
      </c>
      <c r="E12" s="9">
        <f t="shared" si="1"/>
        <v>0</v>
      </c>
      <c r="F12" s="9">
        <f t="shared" si="1"/>
        <v>0</v>
      </c>
      <c r="G12" s="9">
        <f t="shared" si="1"/>
        <v>0</v>
      </c>
      <c r="H12" s="9">
        <f t="shared" si="1"/>
        <v>0</v>
      </c>
    </row>
    <row r="13" spans="1:8" s="8" customFormat="1" ht="15" customHeight="1" x14ac:dyDescent="0.2">
      <c r="A13" s="27" t="s">
        <v>41</v>
      </c>
      <c r="B13" s="20" t="s">
        <v>10</v>
      </c>
      <c r="C13" s="10">
        <v>0</v>
      </c>
      <c r="D13" s="11">
        <v>0</v>
      </c>
      <c r="E13" s="12">
        <v>0</v>
      </c>
      <c r="F13" s="11">
        <v>0</v>
      </c>
      <c r="G13" s="11">
        <v>0</v>
      </c>
      <c r="H13" s="13">
        <f>(E13-F13)</f>
        <v>0</v>
      </c>
    </row>
    <row r="14" spans="1:8" s="8" customFormat="1" ht="15" customHeight="1" x14ac:dyDescent="0.2">
      <c r="A14" s="27" t="s">
        <v>42</v>
      </c>
      <c r="B14" s="20" t="s">
        <v>11</v>
      </c>
      <c r="C14" s="10">
        <v>0</v>
      </c>
      <c r="D14" s="11">
        <v>0</v>
      </c>
      <c r="E14" s="12">
        <v>0</v>
      </c>
      <c r="F14" s="11">
        <v>0</v>
      </c>
      <c r="G14" s="11">
        <v>0</v>
      </c>
      <c r="H14" s="13">
        <f>(E14-F14)</f>
        <v>0</v>
      </c>
    </row>
    <row r="15" spans="1:8" s="8" customFormat="1" ht="15" customHeight="1" x14ac:dyDescent="0.2">
      <c r="A15" s="27"/>
      <c r="B15" s="24" t="s">
        <v>12</v>
      </c>
      <c r="C15" s="9">
        <f t="shared" ref="C15:H15" si="2">SUM(C16:C23)</f>
        <v>7200000</v>
      </c>
      <c r="D15" s="9">
        <f t="shared" si="2"/>
        <v>0</v>
      </c>
      <c r="E15" s="9">
        <f t="shared" si="2"/>
        <v>7200000</v>
      </c>
      <c r="F15" s="9">
        <f t="shared" si="2"/>
        <v>1447330.21</v>
      </c>
      <c r="G15" s="9">
        <f t="shared" si="2"/>
        <v>1447330.21</v>
      </c>
      <c r="H15" s="9">
        <f t="shared" si="2"/>
        <v>5752669.79</v>
      </c>
    </row>
    <row r="16" spans="1:8" s="8" customFormat="1" ht="15" customHeight="1" x14ac:dyDescent="0.2">
      <c r="A16" s="27" t="s">
        <v>43</v>
      </c>
      <c r="B16" s="20" t="s">
        <v>13</v>
      </c>
      <c r="C16" s="10">
        <v>7200000</v>
      </c>
      <c r="D16" s="11">
        <v>0</v>
      </c>
      <c r="E16" s="12">
        <v>7200000</v>
      </c>
      <c r="F16" s="11">
        <v>1447330.21</v>
      </c>
      <c r="G16" s="11">
        <v>1447330.21</v>
      </c>
      <c r="H16" s="13">
        <f>(E16-F16)</f>
        <v>5752669.79</v>
      </c>
    </row>
    <row r="17" spans="1:8" s="8" customFormat="1" ht="15" customHeight="1" x14ac:dyDescent="0.2">
      <c r="A17" s="27" t="s">
        <v>44</v>
      </c>
      <c r="B17" s="20" t="s">
        <v>14</v>
      </c>
      <c r="C17" s="10">
        <v>0</v>
      </c>
      <c r="D17" s="11">
        <v>0</v>
      </c>
      <c r="E17" s="12">
        <v>0</v>
      </c>
      <c r="F17" s="11">
        <v>0</v>
      </c>
      <c r="G17" s="11">
        <v>0</v>
      </c>
      <c r="H17" s="13">
        <f t="shared" ref="H17:H23" si="3">(E17-F17)</f>
        <v>0</v>
      </c>
    </row>
    <row r="18" spans="1:8" s="8" customFormat="1" ht="15" customHeight="1" x14ac:dyDescent="0.2">
      <c r="A18" s="27" t="s">
        <v>45</v>
      </c>
      <c r="B18" s="20" t="s">
        <v>15</v>
      </c>
      <c r="C18" s="10">
        <v>0</v>
      </c>
      <c r="D18" s="11">
        <v>0</v>
      </c>
      <c r="E18" s="12">
        <v>0</v>
      </c>
      <c r="F18" s="11">
        <v>0</v>
      </c>
      <c r="G18" s="11">
        <v>0</v>
      </c>
      <c r="H18" s="13">
        <f t="shared" si="3"/>
        <v>0</v>
      </c>
    </row>
    <row r="19" spans="1:8" s="8" customFormat="1" ht="15" customHeight="1" x14ac:dyDescent="0.2">
      <c r="A19" s="27" t="s">
        <v>46</v>
      </c>
      <c r="B19" s="20" t="s">
        <v>16</v>
      </c>
      <c r="C19" s="10">
        <v>0</v>
      </c>
      <c r="D19" s="11">
        <v>0</v>
      </c>
      <c r="E19" s="12">
        <v>0</v>
      </c>
      <c r="F19" s="11">
        <v>0</v>
      </c>
      <c r="G19" s="11">
        <v>0</v>
      </c>
      <c r="H19" s="13">
        <f t="shared" si="3"/>
        <v>0</v>
      </c>
    </row>
    <row r="20" spans="1:8" s="8" customFormat="1" ht="15" customHeight="1" x14ac:dyDescent="0.2">
      <c r="A20" s="27" t="s">
        <v>47</v>
      </c>
      <c r="B20" s="20" t="s">
        <v>17</v>
      </c>
      <c r="C20" s="10">
        <v>0</v>
      </c>
      <c r="D20" s="11">
        <v>0</v>
      </c>
      <c r="E20" s="12">
        <v>0</v>
      </c>
      <c r="F20" s="11">
        <v>0</v>
      </c>
      <c r="G20" s="11">
        <v>0</v>
      </c>
      <c r="H20" s="13">
        <f t="shared" si="3"/>
        <v>0</v>
      </c>
    </row>
    <row r="21" spans="1:8" s="8" customFormat="1" ht="24" x14ac:dyDescent="0.2">
      <c r="A21" s="27" t="s">
        <v>48</v>
      </c>
      <c r="B21" s="20" t="s">
        <v>18</v>
      </c>
      <c r="C21" s="10">
        <v>0</v>
      </c>
      <c r="D21" s="11">
        <v>0</v>
      </c>
      <c r="E21" s="12">
        <v>0</v>
      </c>
      <c r="F21" s="11">
        <v>0</v>
      </c>
      <c r="G21" s="11">
        <v>0</v>
      </c>
      <c r="H21" s="13">
        <f t="shared" si="3"/>
        <v>0</v>
      </c>
    </row>
    <row r="22" spans="1:8" s="8" customFormat="1" ht="15" customHeight="1" x14ac:dyDescent="0.2">
      <c r="A22" s="27" t="s">
        <v>49</v>
      </c>
      <c r="B22" s="20" t="s">
        <v>64</v>
      </c>
      <c r="C22" s="10">
        <v>0</v>
      </c>
      <c r="D22" s="11">
        <v>0</v>
      </c>
      <c r="E22" s="12">
        <v>0</v>
      </c>
      <c r="F22" s="11">
        <v>0</v>
      </c>
      <c r="G22" s="11">
        <v>0</v>
      </c>
      <c r="H22" s="13">
        <f t="shared" si="3"/>
        <v>0</v>
      </c>
    </row>
    <row r="23" spans="1:8" s="8" customFormat="1" ht="15" customHeight="1" x14ac:dyDescent="0.2">
      <c r="A23" s="27" t="s">
        <v>50</v>
      </c>
      <c r="B23" s="20" t="s">
        <v>19</v>
      </c>
      <c r="C23" s="10">
        <v>0</v>
      </c>
      <c r="D23" s="11">
        <v>0</v>
      </c>
      <c r="E23" s="12">
        <v>0</v>
      </c>
      <c r="F23" s="11">
        <v>0</v>
      </c>
      <c r="G23" s="11">
        <v>0</v>
      </c>
      <c r="H23" s="13">
        <f t="shared" si="3"/>
        <v>0</v>
      </c>
    </row>
    <row r="24" spans="1:8" s="8" customFormat="1" ht="15" customHeight="1" x14ac:dyDescent="0.2">
      <c r="A24" s="27"/>
      <c r="B24" s="24" t="s">
        <v>20</v>
      </c>
      <c r="C24" s="9">
        <f t="shared" ref="C24:H24" si="4">SUM(C25:C27)</f>
        <v>0</v>
      </c>
      <c r="D24" s="9">
        <f t="shared" si="4"/>
        <v>0</v>
      </c>
      <c r="E24" s="9">
        <f t="shared" si="4"/>
        <v>0</v>
      </c>
      <c r="F24" s="9">
        <f t="shared" si="4"/>
        <v>0</v>
      </c>
      <c r="G24" s="9">
        <f t="shared" si="4"/>
        <v>0</v>
      </c>
      <c r="H24" s="9">
        <f t="shared" si="4"/>
        <v>0</v>
      </c>
    </row>
    <row r="25" spans="1:8" s="8" customFormat="1" ht="24" x14ac:dyDescent="0.2">
      <c r="A25" s="27" t="s">
        <v>51</v>
      </c>
      <c r="B25" s="20" t="s">
        <v>21</v>
      </c>
      <c r="C25" s="10">
        <v>0</v>
      </c>
      <c r="D25" s="11">
        <v>0</v>
      </c>
      <c r="E25" s="12">
        <v>0</v>
      </c>
      <c r="F25" s="11">
        <v>0</v>
      </c>
      <c r="G25" s="11">
        <v>0</v>
      </c>
      <c r="H25" s="13">
        <f>(E25-F25)</f>
        <v>0</v>
      </c>
    </row>
    <row r="26" spans="1:8" s="8" customFormat="1" ht="15" customHeight="1" x14ac:dyDescent="0.2">
      <c r="A26" s="27" t="s">
        <v>52</v>
      </c>
      <c r="B26" s="20" t="s">
        <v>22</v>
      </c>
      <c r="C26" s="10">
        <v>0</v>
      </c>
      <c r="D26" s="11">
        <v>0</v>
      </c>
      <c r="E26" s="12">
        <v>0</v>
      </c>
      <c r="F26" s="11">
        <v>0</v>
      </c>
      <c r="G26" s="11">
        <v>0</v>
      </c>
      <c r="H26" s="13">
        <f>(E26-F26)</f>
        <v>0</v>
      </c>
    </row>
    <row r="27" spans="1:8" s="8" customFormat="1" ht="15" customHeight="1" x14ac:dyDescent="0.2">
      <c r="A27" s="27" t="s">
        <v>53</v>
      </c>
      <c r="B27" s="20" t="s">
        <v>23</v>
      </c>
      <c r="C27" s="10">
        <v>0</v>
      </c>
      <c r="D27" s="11">
        <v>0</v>
      </c>
      <c r="E27" s="12">
        <v>0</v>
      </c>
      <c r="F27" s="11">
        <v>0</v>
      </c>
      <c r="G27" s="11">
        <v>0</v>
      </c>
      <c r="H27" s="13">
        <f>(E27-F27)</f>
        <v>0</v>
      </c>
    </row>
    <row r="28" spans="1:8" s="8" customFormat="1" ht="15" customHeight="1" x14ac:dyDescent="0.2">
      <c r="A28" s="27"/>
      <c r="B28" s="24" t="s">
        <v>24</v>
      </c>
      <c r="C28" s="9">
        <f t="shared" ref="C28:H28" si="5">SUM(C29:C30)</f>
        <v>0</v>
      </c>
      <c r="D28" s="9">
        <f t="shared" si="5"/>
        <v>0</v>
      </c>
      <c r="E28" s="9">
        <f t="shared" si="5"/>
        <v>0</v>
      </c>
      <c r="F28" s="9">
        <f t="shared" si="5"/>
        <v>0</v>
      </c>
      <c r="G28" s="9">
        <f t="shared" si="5"/>
        <v>0</v>
      </c>
      <c r="H28" s="9">
        <f t="shared" si="5"/>
        <v>0</v>
      </c>
    </row>
    <row r="29" spans="1:8" s="8" customFormat="1" ht="15" customHeight="1" x14ac:dyDescent="0.2">
      <c r="A29" s="27" t="s">
        <v>54</v>
      </c>
      <c r="B29" s="20" t="s">
        <v>25</v>
      </c>
      <c r="C29" s="10">
        <v>0</v>
      </c>
      <c r="D29" s="11">
        <v>0</v>
      </c>
      <c r="E29" s="12">
        <v>0</v>
      </c>
      <c r="F29" s="11">
        <v>0</v>
      </c>
      <c r="G29" s="11">
        <v>0</v>
      </c>
      <c r="H29" s="13">
        <f>(E29-F29)</f>
        <v>0</v>
      </c>
    </row>
    <row r="30" spans="1:8" s="8" customFormat="1" ht="15" customHeight="1" x14ac:dyDescent="0.2">
      <c r="A30" s="27" t="s">
        <v>55</v>
      </c>
      <c r="B30" s="20" t="s">
        <v>26</v>
      </c>
      <c r="C30" s="10">
        <v>0</v>
      </c>
      <c r="D30" s="11">
        <v>0</v>
      </c>
      <c r="E30" s="12">
        <v>0</v>
      </c>
      <c r="F30" s="11">
        <v>0</v>
      </c>
      <c r="G30" s="11">
        <v>0</v>
      </c>
      <c r="H30" s="13">
        <f>(E30-F30)</f>
        <v>0</v>
      </c>
    </row>
    <row r="31" spans="1:8" s="8" customFormat="1" ht="15" customHeight="1" x14ac:dyDescent="0.2">
      <c r="A31" s="27"/>
      <c r="B31" s="24" t="s">
        <v>27</v>
      </c>
      <c r="C31" s="9">
        <f t="shared" ref="C31:H31" si="6">SUM(C32:C35)</f>
        <v>0</v>
      </c>
      <c r="D31" s="9">
        <f t="shared" si="6"/>
        <v>0</v>
      </c>
      <c r="E31" s="9">
        <f t="shared" si="6"/>
        <v>0</v>
      </c>
      <c r="F31" s="9">
        <f t="shared" si="6"/>
        <v>0</v>
      </c>
      <c r="G31" s="9">
        <f t="shared" si="6"/>
        <v>0</v>
      </c>
      <c r="H31" s="9">
        <f t="shared" si="6"/>
        <v>0</v>
      </c>
    </row>
    <row r="32" spans="1:8" s="8" customFormat="1" ht="15" customHeight="1" x14ac:dyDescent="0.2">
      <c r="A32" s="27" t="s">
        <v>56</v>
      </c>
      <c r="B32" s="20" t="s">
        <v>28</v>
      </c>
      <c r="C32" s="10">
        <v>0</v>
      </c>
      <c r="D32" s="11">
        <v>0</v>
      </c>
      <c r="E32" s="12">
        <v>0</v>
      </c>
      <c r="F32" s="11">
        <v>0</v>
      </c>
      <c r="G32" s="11">
        <v>0</v>
      </c>
      <c r="H32" s="13">
        <f>(E32-F32)</f>
        <v>0</v>
      </c>
    </row>
    <row r="33" spans="1:8" s="8" customFormat="1" ht="15" customHeight="1" x14ac:dyDescent="0.2">
      <c r="A33" s="27" t="s">
        <v>57</v>
      </c>
      <c r="B33" s="20" t="s">
        <v>29</v>
      </c>
      <c r="C33" s="10">
        <v>0</v>
      </c>
      <c r="D33" s="11">
        <v>0</v>
      </c>
      <c r="E33" s="12">
        <v>0</v>
      </c>
      <c r="F33" s="11">
        <v>0</v>
      </c>
      <c r="G33" s="11">
        <v>0</v>
      </c>
      <c r="H33" s="13">
        <f>(E33-F33)</f>
        <v>0</v>
      </c>
    </row>
    <row r="34" spans="1:8" s="8" customFormat="1" ht="15" customHeight="1" x14ac:dyDescent="0.2">
      <c r="A34" s="27" t="s">
        <v>58</v>
      </c>
      <c r="B34" s="20" t="s">
        <v>30</v>
      </c>
      <c r="C34" s="10">
        <v>0</v>
      </c>
      <c r="D34" s="11">
        <v>0</v>
      </c>
      <c r="E34" s="12">
        <v>0</v>
      </c>
      <c r="F34" s="11">
        <v>0</v>
      </c>
      <c r="G34" s="11">
        <v>0</v>
      </c>
      <c r="H34" s="13">
        <f>(E34-F34)</f>
        <v>0</v>
      </c>
    </row>
    <row r="35" spans="1:8" s="8" customFormat="1" ht="15" customHeight="1" x14ac:dyDescent="0.2">
      <c r="A35" s="27" t="s">
        <v>59</v>
      </c>
      <c r="B35" s="20" t="s">
        <v>31</v>
      </c>
      <c r="C35" s="10">
        <v>0</v>
      </c>
      <c r="D35" s="11">
        <v>0</v>
      </c>
      <c r="E35" s="12">
        <v>0</v>
      </c>
      <c r="F35" s="11">
        <v>0</v>
      </c>
      <c r="G35" s="11">
        <v>0</v>
      </c>
      <c r="H35" s="13">
        <f>(E35-F35)</f>
        <v>0</v>
      </c>
    </row>
    <row r="36" spans="1:8" s="8" customFormat="1" ht="15" customHeight="1" x14ac:dyDescent="0.2">
      <c r="A36" s="27"/>
      <c r="B36" s="24" t="s">
        <v>32</v>
      </c>
      <c r="C36" s="9">
        <f t="shared" ref="C36:H36" si="7">SUM(C37)</f>
        <v>0</v>
      </c>
      <c r="D36" s="9">
        <f t="shared" si="7"/>
        <v>0</v>
      </c>
      <c r="E36" s="9">
        <f t="shared" si="7"/>
        <v>0</v>
      </c>
      <c r="F36" s="9">
        <f t="shared" si="7"/>
        <v>0</v>
      </c>
      <c r="G36" s="9">
        <f t="shared" si="7"/>
        <v>0</v>
      </c>
      <c r="H36" s="9">
        <f t="shared" si="7"/>
        <v>0</v>
      </c>
    </row>
    <row r="37" spans="1:8" s="8" customFormat="1" ht="15" customHeight="1" x14ac:dyDescent="0.2">
      <c r="A37" s="27" t="s">
        <v>60</v>
      </c>
      <c r="B37" s="20" t="s">
        <v>33</v>
      </c>
      <c r="C37" s="10">
        <v>0</v>
      </c>
      <c r="D37" s="11">
        <v>0</v>
      </c>
      <c r="E37" s="12">
        <v>0</v>
      </c>
      <c r="F37" s="11">
        <v>0</v>
      </c>
      <c r="G37" s="11">
        <v>0</v>
      </c>
      <c r="H37" s="13">
        <f>(E37-F37)</f>
        <v>0</v>
      </c>
    </row>
    <row r="38" spans="1:8" s="8" customFormat="1" x14ac:dyDescent="0.2">
      <c r="A38" s="27" t="s">
        <v>61</v>
      </c>
      <c r="B38" s="34" t="s">
        <v>34</v>
      </c>
      <c r="C38" s="10">
        <v>0</v>
      </c>
      <c r="D38" s="11">
        <v>0</v>
      </c>
      <c r="E38" s="12">
        <v>0</v>
      </c>
      <c r="F38" s="11">
        <v>0</v>
      </c>
      <c r="G38" s="11">
        <v>0</v>
      </c>
      <c r="H38" s="13">
        <f>(E38-F38)</f>
        <v>0</v>
      </c>
    </row>
    <row r="39" spans="1:8" s="8" customFormat="1" ht="27.6" customHeight="1" x14ac:dyDescent="0.2">
      <c r="A39" s="27" t="s">
        <v>62</v>
      </c>
      <c r="B39" s="34" t="s">
        <v>35</v>
      </c>
      <c r="C39" s="10">
        <v>0</v>
      </c>
      <c r="D39" s="11">
        <v>0</v>
      </c>
      <c r="E39" s="12">
        <v>0</v>
      </c>
      <c r="F39" s="11">
        <v>0</v>
      </c>
      <c r="G39" s="11">
        <v>0</v>
      </c>
      <c r="H39" s="13">
        <f>(E39-F39)</f>
        <v>0</v>
      </c>
    </row>
    <row r="40" spans="1:8" s="8" customFormat="1" ht="15" customHeight="1" x14ac:dyDescent="0.2">
      <c r="A40" s="27" t="s">
        <v>63</v>
      </c>
      <c r="B40" s="34" t="s">
        <v>36</v>
      </c>
      <c r="C40" s="10">
        <v>0</v>
      </c>
      <c r="D40" s="11">
        <v>0</v>
      </c>
      <c r="E40" s="12">
        <v>0</v>
      </c>
      <c r="F40" s="11">
        <v>0</v>
      </c>
      <c r="G40" s="11">
        <v>0</v>
      </c>
      <c r="H40" s="13">
        <f>(E40-F40)</f>
        <v>0</v>
      </c>
    </row>
    <row r="41" spans="1:8" s="8" customFormat="1" x14ac:dyDescent="0.2">
      <c r="A41" s="27"/>
      <c r="B41" s="19"/>
      <c r="C41" s="14"/>
      <c r="D41" s="15"/>
      <c r="E41" s="15"/>
      <c r="F41" s="15"/>
      <c r="G41" s="15"/>
      <c r="H41" s="15"/>
    </row>
    <row r="42" spans="1:8" s="8" customFormat="1" ht="24" customHeight="1" x14ac:dyDescent="0.2">
      <c r="A42" s="27"/>
      <c r="B42" s="25" t="s">
        <v>37</v>
      </c>
      <c r="C42" s="18">
        <f t="shared" ref="C42:H42" si="8">SUM(C11,C38,C39,C40)</f>
        <v>7200000</v>
      </c>
      <c r="D42" s="16">
        <f t="shared" si="8"/>
        <v>0</v>
      </c>
      <c r="E42" s="16">
        <f t="shared" si="8"/>
        <v>7200000</v>
      </c>
      <c r="F42" s="16">
        <f t="shared" si="8"/>
        <v>1447330.21</v>
      </c>
      <c r="G42" s="16">
        <f t="shared" si="8"/>
        <v>1447330.21</v>
      </c>
      <c r="H42" s="16">
        <f t="shared" si="8"/>
        <v>5752669.79</v>
      </c>
    </row>
    <row r="43" spans="1:8" x14ac:dyDescent="0.2"/>
    <row r="44" spans="1:8" x14ac:dyDescent="0.2"/>
    <row r="45" spans="1:8" x14ac:dyDescent="0.2">
      <c r="B45" s="43"/>
      <c r="C45" s="43"/>
      <c r="D45" s="30"/>
      <c r="F45" s="44"/>
      <c r="G45" s="44"/>
      <c r="H45" s="44"/>
    </row>
    <row r="46" spans="1:8" ht="15" customHeight="1" x14ac:dyDescent="0.2">
      <c r="B46" s="35"/>
      <c r="C46" s="35"/>
      <c r="D46" s="31"/>
      <c r="E46" s="31"/>
      <c r="F46" s="35"/>
      <c r="G46" s="35"/>
      <c r="H46" s="35"/>
    </row>
    <row r="47" spans="1:8" ht="15" customHeight="1" x14ac:dyDescent="0.2">
      <c r="B47" s="36"/>
      <c r="C47" s="36"/>
      <c r="F47" s="36"/>
      <c r="G47" s="36"/>
      <c r="H47" s="36"/>
    </row>
    <row r="48" spans="1:8" ht="30" customHeight="1" x14ac:dyDescent="0.2"/>
    <row r="49" spans="2:8" hidden="1" x14ac:dyDescent="0.2">
      <c r="B49" s="37"/>
      <c r="C49" s="37"/>
      <c r="F49" s="37"/>
      <c r="G49" s="37"/>
      <c r="H49" s="37"/>
    </row>
    <row r="50" spans="2:8" ht="24" hidden="1" customHeight="1" x14ac:dyDescent="0.2">
      <c r="B50" s="37"/>
      <c r="C50" s="37"/>
      <c r="F50" s="37"/>
      <c r="G50" s="37"/>
      <c r="H50" s="37"/>
    </row>
    <row r="51" spans="2:8" ht="24" hidden="1" customHeight="1" x14ac:dyDescent="0.2">
      <c r="B51" s="32"/>
      <c r="F51" s="42"/>
      <c r="G51" s="42"/>
      <c r="H51" s="42"/>
    </row>
    <row r="52" spans="2:8" hidden="1" x14ac:dyDescent="0.2">
      <c r="B52" s="37"/>
      <c r="C52" s="37"/>
      <c r="F52" s="41"/>
      <c r="G52" s="41"/>
      <c r="H52" s="41"/>
    </row>
    <row r="53" spans="2:8" ht="24" hidden="1" customHeight="1" x14ac:dyDescent="0.2">
      <c r="B53" s="37"/>
      <c r="C53" s="37"/>
      <c r="F53" s="37"/>
      <c r="G53" s="37"/>
      <c r="H53" s="37"/>
    </row>
    <row r="54" spans="2:8" hidden="1" x14ac:dyDescent="0.2">
      <c r="B54" s="37"/>
      <c r="C54" s="37"/>
    </row>
    <row r="55" spans="2:8" ht="24.75" hidden="1" customHeight="1" x14ac:dyDescent="0.2">
      <c r="B55" s="37"/>
      <c r="C55" s="37"/>
    </row>
    <row r="56" spans="2:8" hidden="1" x14ac:dyDescent="0.2">
      <c r="F56" s="41"/>
      <c r="G56" s="41"/>
      <c r="H56" s="41"/>
    </row>
    <row r="57" spans="2:8" hidden="1" x14ac:dyDescent="0.2"/>
    <row r="58" spans="2:8" hidden="1" x14ac:dyDescent="0.2"/>
    <row r="59" spans="2:8" hidden="1" x14ac:dyDescent="0.2"/>
    <row r="60" spans="2:8" hidden="1" x14ac:dyDescent="0.2"/>
    <row r="61" spans="2:8" hidden="1" x14ac:dyDescent="0.2"/>
    <row r="62" spans="2:8" hidden="1" x14ac:dyDescent="0.2"/>
    <row r="63" spans="2:8" hidden="1" x14ac:dyDescent="0.2"/>
    <row r="64" spans="2:8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</sheetData>
  <mergeCells count="21">
    <mergeCell ref="B49:C49"/>
    <mergeCell ref="F52:H52"/>
    <mergeCell ref="B45:C45"/>
    <mergeCell ref="F50:H50"/>
    <mergeCell ref="F45:H45"/>
    <mergeCell ref="B50:C50"/>
    <mergeCell ref="B2:H2"/>
    <mergeCell ref="B3:H3"/>
    <mergeCell ref="B4:H4"/>
    <mergeCell ref="B7:B9"/>
    <mergeCell ref="C7:G7"/>
    <mergeCell ref="F53:H53"/>
    <mergeCell ref="H7:H8"/>
    <mergeCell ref="B5:H5"/>
    <mergeCell ref="F56:H56"/>
    <mergeCell ref="B53:C53"/>
    <mergeCell ref="B54:C54"/>
    <mergeCell ref="B55:C55"/>
    <mergeCell ref="B52:C52"/>
    <mergeCell ref="F49:H49"/>
    <mergeCell ref="F51:H51"/>
  </mergeCells>
  <printOptions horizontalCentered="1" verticalCentered="1"/>
  <pageMargins left="0.31496062992125984" right="0.31496062992125984" top="0.35433070866141736" bottom="0.35433070866141736" header="0" footer="0"/>
  <pageSetup scale="7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Libro 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Administrador</cp:lastModifiedBy>
  <cp:lastPrinted>2023-04-28T20:32:26Z</cp:lastPrinted>
  <dcterms:created xsi:type="dcterms:W3CDTF">2014-09-29T18:50:46Z</dcterms:created>
  <dcterms:modified xsi:type="dcterms:W3CDTF">2023-04-28T23:50:57Z</dcterms:modified>
</cp:coreProperties>
</file>