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3\3T2023\TESORERÍA 3T2023\"/>
    </mc:Choice>
  </mc:AlternateContent>
  <xr:revisionPtr revIDLastSave="0" documentId="13_ncr:1_{726D8AB5-E76C-4B33-96A3-10757EA29C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T 2023" sheetId="7" r:id="rId1"/>
  </sheets>
  <externalReferences>
    <externalReference r:id="rId2"/>
  </externalReferences>
  <definedNames>
    <definedName name="_xlnm._FilterDatabase" localSheetId="0" hidden="1">'2T 2023'!#REF!</definedName>
    <definedName name="_xlnm.Print_Area" localSheetId="0">'2T 2023'!$B$1:$J$72</definedName>
    <definedName name="_xlnm.Print_Titles" localSheetId="0">'2T 2023'!$2:$4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7" l="1"/>
  <c r="H59" i="7"/>
  <c r="H58" i="7"/>
  <c r="C57" i="7"/>
  <c r="H56" i="7"/>
  <c r="H55" i="7"/>
  <c r="C54" i="7"/>
  <c r="H53" i="7"/>
  <c r="H52" i="7"/>
  <c r="H51" i="7"/>
  <c r="B51" i="7"/>
  <c r="H50" i="7"/>
  <c r="B50" i="7"/>
  <c r="H49" i="7"/>
  <c r="B49" i="7"/>
  <c r="C48" i="7"/>
  <c r="H47" i="7"/>
  <c r="C46" i="7"/>
  <c r="H45" i="7"/>
  <c r="H44" i="7"/>
  <c r="B44" i="7"/>
  <c r="C43" i="7"/>
  <c r="H42" i="7"/>
  <c r="H41" i="7"/>
  <c r="B41" i="7"/>
  <c r="H40" i="7"/>
  <c r="H39" i="7"/>
  <c r="H38" i="7"/>
  <c r="H37" i="7"/>
  <c r="H36" i="7"/>
  <c r="C35" i="7"/>
  <c r="H34" i="7"/>
  <c r="H33" i="7"/>
  <c r="H32" i="7"/>
  <c r="H31" i="7"/>
  <c r="H30" i="7"/>
  <c r="H29" i="7"/>
  <c r="H28" i="7"/>
  <c r="H27" i="7"/>
  <c r="B27" i="7"/>
  <c r="H26" i="7"/>
  <c r="B26" i="7"/>
  <c r="H25" i="7"/>
  <c r="B25" i="7"/>
  <c r="H24" i="7"/>
  <c r="B24" i="7"/>
  <c r="H23" i="7"/>
  <c r="B23" i="7"/>
  <c r="H22" i="7"/>
  <c r="B22" i="7"/>
  <c r="H21" i="7"/>
  <c r="B21" i="7"/>
  <c r="H20" i="7"/>
  <c r="H19" i="7"/>
  <c r="H18" i="7"/>
  <c r="H17" i="7"/>
  <c r="H16" i="7"/>
  <c r="H15" i="7"/>
  <c r="C14" i="7"/>
  <c r="C11" i="7"/>
  <c r="C62" i="7" s="1"/>
</calcChain>
</file>

<file path=xl/sharedStrings.xml><?xml version="1.0" encoding="utf-8"?>
<sst xmlns="http://schemas.openxmlformats.org/spreadsheetml/2006/main" count="227" uniqueCount="100">
  <si>
    <t>ENTIDAD</t>
  </si>
  <si>
    <t>CAMPECHE</t>
  </si>
  <si>
    <t>HECELCHAKÁN</t>
  </si>
  <si>
    <t>OBRA O ACCIÓN</t>
  </si>
  <si>
    <t>COSTO</t>
  </si>
  <si>
    <t>MUNICIPIO</t>
  </si>
  <si>
    <t>ACCIONES</t>
  </si>
  <si>
    <t>LINEAMIENTOS DE INFORMACIÓN PÚBLICA FINANCIERA PARA EL FONDO DE APORTACIONES PARA LA INFRAESTRUCTURA SOCIAL</t>
  </si>
  <si>
    <t xml:space="preserve">SERVICIO DE ARRENDAMIENTO PURO SIN OPCIÓN DE COMPRA DE VEHÍCULOS  PARA SUPERVISIÓN DE OBRAS </t>
  </si>
  <si>
    <t>OBRAS</t>
  </si>
  <si>
    <t>SF PAVIMENTACIÓN</t>
  </si>
  <si>
    <t>TOTAL FAISMUN:</t>
  </si>
  <si>
    <t>SD ALCANTARILLADO</t>
  </si>
  <si>
    <t>SC AGUA POTABLE</t>
  </si>
  <si>
    <t>SG ELECTRIFICACIÓN</t>
  </si>
  <si>
    <t>AMORTIZACIÓN DE LA DEUDA INTERNA CON INSTITUCIONES DE CRÉDITO</t>
  </si>
  <si>
    <t>MONTO APROBADO FAISMUN 2023:</t>
  </si>
  <si>
    <t>LOCALIDAD</t>
  </si>
  <si>
    <t>METAS</t>
  </si>
  <si>
    <t>BENEFICIARIOS</t>
  </si>
  <si>
    <t>T</t>
  </si>
  <si>
    <t>H</t>
  </si>
  <si>
    <t>M</t>
  </si>
  <si>
    <t>U9 INDIRECTOS</t>
  </si>
  <si>
    <t>SERV</t>
  </si>
  <si>
    <t>NA</t>
  </si>
  <si>
    <t>REHABILITACIÓN DE PAVIMENTACIÓN CON DOBLE RIEGO DE SELLO EN LA CALLE CUATRO POR UNO EN HECELCHAKÁN LOCALIDAD DZOTCHÉN</t>
  </si>
  <si>
    <t>DZOTCHÉN</t>
  </si>
  <si>
    <t>2941 M2</t>
  </si>
  <si>
    <t xml:space="preserve"> REHABILITACIÓN DE PAVIMENTACIÓN CON DOBLE RIEGO DE SELLO EN LA CALLE OCHO ENTRE UNO Y TRES EN HECELCHAKÁN LOCALIDAD DZOTCHÉN</t>
  </si>
  <si>
    <t>321 M2</t>
  </si>
  <si>
    <t>REHABILITACIÓN DE PAVIMENTACIÓN CON DOBLE RIEGO DE SELLO EN LA CALLE VEINTE ENTRE TRECE Y DIECISIETE EN HECELCHAKÁN LOCALIDAD CUMPICH</t>
  </si>
  <si>
    <t>CUMPICH</t>
  </si>
  <si>
    <t>1395.74 M2</t>
  </si>
  <si>
    <t>REHABILITACIÓN DE PAVIMENTACIÓN CON DOBLE RIEGO DE SELLO EN LA CALLE TRECE ENTRE CATORCE Y VEINTIDÓS EN HECELCHAKÁN LOCALIDAD CUMPICH</t>
  </si>
  <si>
    <t>1687.30 M2</t>
  </si>
  <si>
    <t xml:space="preserve"> REHABILITACIÓN DE PAVIMENTACIÓN CON DOBLE RIEGO DE SELLO EN LA CALLE OCHO ENTRE ONCE Y DIECISIETE EN HECELCHAKÁN LOCALIDAD POCBOC</t>
  </si>
  <si>
    <t>POCBOC</t>
  </si>
  <si>
    <t>1128 M2</t>
  </si>
  <si>
    <t>REHABILITACIÓN DE PAVIMENTACIÓN CON DOBLE RIEGO DE SELLO EN LA CALLE ONCE ENTRE CATORCE Y SEIS EN HECELCHAKÁN LOCALIDAD POCBOC</t>
  </si>
  <si>
    <t>1344 M2</t>
  </si>
  <si>
    <t>1200.30 M2</t>
  </si>
  <si>
    <t>405.50 M2</t>
  </si>
  <si>
    <t>750 M2</t>
  </si>
  <si>
    <t>680 M2</t>
  </si>
  <si>
    <t>295 M2</t>
  </si>
  <si>
    <t>275 M2</t>
  </si>
  <si>
    <t>700 M2</t>
  </si>
  <si>
    <t>TF  FOMENTO A LA PRODUCCIÓN Y PRODUCTIVIDAD</t>
  </si>
  <si>
    <t>REHABILITACIÓN DE CAMINO SACA COSECHAS EN HECELCHAKÁN LOCALIDAD CUMPICH ZONA DE PRODUCCIÓN CAMINO DE RIEGO NO. 1 YÁAM BEJ</t>
  </si>
  <si>
    <t>2762 ML</t>
  </si>
  <si>
    <t xml:space="preserve"> REHABILITACIÓN DE CAMINO SACA COSECHAS EN HECELCHAKÁN LOCALIDAD CUMPICH ZONA DE PRODUCCIÓN KU SUUK</t>
  </si>
  <si>
    <t>1300 ML</t>
  </si>
  <si>
    <t>REHABILITACIÓN DE CAMINO SACA COSECHAS EN HECELCHAKÁN LOCALIDAD DZOTCHÉN ZONA DE PRODUCCIÓN BE CHELEMI</t>
  </si>
  <si>
    <t>1000 ML</t>
  </si>
  <si>
    <t xml:space="preserve"> REHABILITACIÓN DE CAMINO SACA COSECHAS EN HECELCHAKÁN LOCALIDAD DZOTCHÉN ZONA DE PRODUCCIÓN IXI IM JA</t>
  </si>
  <si>
    <t xml:space="preserve"> REHABILITACIÓN DE CAMINO SACA COSECHAS EN HECELCHAKÁN LOCALIDAD DZOTCHÉN ZONA DE PRODUCCIÓN SAK AAK AL</t>
  </si>
  <si>
    <t>2000 ML</t>
  </si>
  <si>
    <t>2110 ML</t>
  </si>
  <si>
    <t>1 POZO</t>
  </si>
  <si>
    <t>CONSTRUCCIÓN DE POZO DE ABSORCIÓN EN LA CALLE NUEVE A ENTRE PROLONGACIÓN NUEVE A Y DIECIOCHO EN HECELCHAKÁN LOCALIDAD HECELCHAKÁN BARRIO LA CONQUISTA</t>
  </si>
  <si>
    <t>446 ML</t>
  </si>
  <si>
    <t>366 ML</t>
  </si>
  <si>
    <t>562 ML</t>
  </si>
  <si>
    <t>SJ EDUCACIÓN</t>
  </si>
  <si>
    <t>CONSTRUCCIÓN DE TECHADO EN ÁREA DE IMPARTICIÓN DE EDUCACIÓN FÍSICA EN LA SECUNDARIA CABALAN MACARI EN HECELCHAKÁN LOCALIDAD HECELCHAKÁN BARRIO LA CONQUISTA</t>
  </si>
  <si>
    <t>1058 M2</t>
  </si>
  <si>
    <t>N/A</t>
  </si>
  <si>
    <t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</t>
  </si>
  <si>
    <t xml:space="preserve">MUNICIPIO DE HECELCHAKÁN, CAMPECHE </t>
  </si>
  <si>
    <t>REHABILITACIÓN DE PAVIMENTACIÓN CON DOBLE RIEGO DE SELLO EN LA CALLE DIEZ ENTRE NUEVE Y DIECIOCHO EN HECELCHAKÁN LOCALIDAD HECELCHAKÁN BARRIO LA CONQUISTA</t>
  </si>
  <si>
    <t>654.50 M2</t>
  </si>
  <si>
    <t>REHABILITACIÓN DE PAVIMENTACIÓN CON DOBLE RIEGO DE SELLO EN LA CALLE NUEVE POR TREINTA EN HECELCHAKÁN LOCALIDAD HECELCHAKÁN BARRIO SAN JUAN</t>
  </si>
  <si>
    <t>775 M2</t>
  </si>
  <si>
    <t>REHABILITACIÓN DE PAVIMENTACIÓN CON DOBLE RIEGO DE SELLO EN LA CALLE CUATRO POR NUEVE EN HECELCHAKÁN LOCALIDAD HECELCHAKÁN BARRIO SAN JUAN</t>
  </si>
  <si>
    <t>290 M2</t>
  </si>
  <si>
    <t>REHABILITACIÓN DE PAVIMENTACIÓN CON DOBLE RIEGO DE SELLO EN LA CALLE DIEZ A ENTRE NUEVE Y DIEZ EN HECELCHAKÁN LOCALIDAD HECELCHAKÁN BARRIO LA CONQUISTA</t>
  </si>
  <si>
    <t>741.78 M2</t>
  </si>
  <si>
    <t>REHABILITACIÓN DE PAVIMENTACIÓN CON DOBLE RIEGO DE SELLO EN LA CALLE CINCO ENTRE DIEZ A Y PRIVADA DE LA CALLE CINCO EN HECELCHAKÁN LOCALIDAD HECELCHAKÁN BARRIO LA CONQUISTA</t>
  </si>
  <si>
    <t>768.75 M2</t>
  </si>
  <si>
    <t>REHABILITACIÓN DE PAVIMENTACIÓN CON DOBLE RIEGO DE SELLO EN LA CALLE SN CIRCUNDANTE PARQUE BICENTENARIO ENTRE DIECINUEVE Y VEINTIOCHO EN HECELCHAKÁN LOCALIDAD HECELCHAKAN BARRIO SAN FRANCISCO</t>
  </si>
  <si>
    <t>715 M2</t>
  </si>
  <si>
    <t>REHABILITACIÓN DE PAVIMENTACIÓN CON DOBLE RIEGO DE SELLO EN LA CALLE CATORCE ENTRE VEINTITRÉS Y CALLE SN EN HECELCHAKÁN LOCALIDAD HECELCHAKÁN BARRIO SAN ANTONIO</t>
  </si>
  <si>
    <t>1209.50 M2</t>
  </si>
  <si>
    <t>REHABILITACIÓN DE CAMINO SACA COSECHAS EN HECELCHAKÁN ZONA DE PRODUCCIÓN PEETS KIIN</t>
  </si>
  <si>
    <t>4100 ML</t>
  </si>
  <si>
    <t>REHABILITACIÓN DE POZO PROFUNDO DE AGUA ENTUBADA EN HECELCHAKÁN LOCALIDAD SANTA CRUZ</t>
  </si>
  <si>
    <t>AMPLIACIÓN DE ELECTRIFICACIÓN EN LA AGEB 026A EN HECELCHAKÁN LOCALIDAD HECELCHAKÁN BARRIO SAN FRANCISCO</t>
  </si>
  <si>
    <t>333 ML</t>
  </si>
  <si>
    <t>AMPLIACIÓN DE ELECTRIFICACIÓN EN LA AGEB 0255 EN HECELCHAKÁN LOCALIDAD HECELCHAKÁN BARRIO SAN ANTONIO</t>
  </si>
  <si>
    <t>150 ML</t>
  </si>
  <si>
    <t>CONSTRUCCIÓN DE TECHADO EN ÁREA DE IMPARTICIÓN DE EDUCACIÓN FÍSICA EN LA PRIMARIA JUSTO SIERRA MÉNDEZ EN HECELCHAKÁN LOCALIDAD HECELCHAKÁN BARRIO LA CONQUISTA</t>
  </si>
  <si>
    <t>536.70 M2</t>
  </si>
  <si>
    <t>SH VIVIENDA</t>
  </si>
  <si>
    <t>CONSTRUCCIÓN DE TECHO FIRME PARA BENEFICIAR A LAS AGEB 0274 Y 0433 EN HECELCHAKÁN LOCALIDAD HECELCHAKÁN BARRIO SAN FRANCISCO</t>
  </si>
  <si>
    <t>218.20 M2</t>
  </si>
  <si>
    <t>CONSTRUCCIÓN DE TECHO FIRME PARA BENEFICIAR A LAS AGEB 0448, 0467 Y 0452 EN HECELCHAKÁN LOCALIDAD HECELCHAKÁN BARRIO LA CONQUISTA</t>
  </si>
  <si>
    <t>382.68 M2</t>
  </si>
  <si>
    <t xml:space="preserve"> MONTOS QUE RECIBAN, OBRAS Y ACCIONES A REALIZAR CON EL FONDO DE INFRAESTRUCTURA SOCIAL AL 30 DE SEPTIEMBRE DE 2023</t>
  </si>
  <si>
    <t>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</si>
</sst>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$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20"/>
      <color theme="0"/>
      <name val="Arial"/>
      <family val="2"/>
    </font>
    <font>
      <b/>
      <sz val="22"/>
      <color theme="1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20"/>
      <name val="Arial"/>
      <family val="2"/>
    </font>
    <font>
      <b/>
      <sz val="18"/>
      <color rgb="FF000000"/>
      <name val="Inherit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8"/>
      <color theme="1"/>
      <name val="Adobe Caslon Pro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4" fillId="0" borderId="0" xfId="2" applyFont="1" applyAlignment="1">
      <alignment vertical="center" wrapText="1"/>
    </xf>
    <xf numFmtId="164" fontId="7" fillId="0" borderId="1" xfId="2" applyNumberFormat="1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2" fillId="0" borderId="0" xfId="2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4" fontId="12" fillId="3" borderId="6" xfId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18" fillId="3" borderId="12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44" fontId="12" fillId="2" borderId="1" xfId="1" applyFont="1" applyFill="1" applyBorder="1" applyAlignment="1">
      <alignment horizontal="right" vertical="center" wrapText="1"/>
    </xf>
    <xf numFmtId="0" fontId="12" fillId="0" borderId="6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19" fillId="0" borderId="1" xfId="2" applyFont="1" applyBorder="1" applyAlignment="1">
      <alignment vertical="center" wrapText="1"/>
    </xf>
    <xf numFmtId="164" fontId="7" fillId="0" borderId="7" xfId="2" applyNumberFormat="1" applyFont="1" applyBorder="1" applyAlignment="1">
      <alignment vertical="center" wrapText="1"/>
    </xf>
    <xf numFmtId="4" fontId="6" fillId="0" borderId="1" xfId="2" applyNumberFormat="1" applyFont="1" applyBorder="1" applyAlignment="1">
      <alignment horizontal="center" vertical="center" wrapText="1"/>
    </xf>
    <xf numFmtId="0" fontId="19" fillId="0" borderId="6" xfId="2" applyFont="1" applyBorder="1" applyAlignment="1">
      <alignment vertical="center" wrapText="1"/>
    </xf>
    <xf numFmtId="44" fontId="12" fillId="2" borderId="7" xfId="1" applyFont="1" applyFill="1" applyBorder="1" applyAlignment="1">
      <alignment horizontal="right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3" fontId="20" fillId="0" borderId="0" xfId="2" applyNumberFormat="1" applyFont="1" applyAlignment="1">
      <alignment vertical="center" wrapText="1"/>
    </xf>
    <xf numFmtId="0" fontId="21" fillId="0" borderId="0" xfId="0" applyFont="1"/>
    <xf numFmtId="0" fontId="22" fillId="0" borderId="0" xfId="0" applyFont="1"/>
    <xf numFmtId="164" fontId="23" fillId="0" borderId="7" xfId="2" applyNumberFormat="1" applyFont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5" fillId="0" borderId="0" xfId="0" applyFont="1"/>
    <xf numFmtId="0" fontId="14" fillId="0" borderId="0" xfId="2" applyFont="1" applyAlignment="1">
      <alignment horizontal="center" wrapText="1"/>
    </xf>
    <xf numFmtId="0" fontId="24" fillId="0" borderId="0" xfId="0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12" fillId="3" borderId="10" xfId="2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13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44" fontId="9" fillId="3" borderId="0" xfId="2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260700</xdr:colOff>
      <xdr:row>1</xdr:row>
      <xdr:rowOff>158787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700" y="712969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463261</xdr:colOff>
          <xdr:row>7</xdr:row>
          <xdr:rowOff>0</xdr:rowOff>
        </xdr:from>
        <xdr:to>
          <xdr:col>5</xdr:col>
          <xdr:colOff>606136</xdr:colOff>
          <xdr:row>7</xdr:row>
          <xdr:rowOff>123825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463261</xdr:colOff>
          <xdr:row>7</xdr:row>
          <xdr:rowOff>0</xdr:rowOff>
        </xdr:from>
        <xdr:to>
          <xdr:col>5</xdr:col>
          <xdr:colOff>606136</xdr:colOff>
          <xdr:row>7</xdr:row>
          <xdr:rowOff>123825</xdr:rowOff>
        </xdr:to>
        <xdr:sp macro="" textlink="">
          <xdr:nvSpPr>
            <xdr:cNvPr id="7170" name="Control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8</xdr:col>
      <xdr:colOff>952501</xdr:colOff>
      <xdr:row>0</xdr:row>
      <xdr:rowOff>517815</xdr:rowOff>
    </xdr:from>
    <xdr:to>
      <xdr:col>9</xdr:col>
      <xdr:colOff>1021774</xdr:colOff>
      <xdr:row>3</xdr:row>
      <xdr:rowOff>392024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2819" y="517815"/>
          <a:ext cx="1385455" cy="13462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neacion\Documents\2023\2T%202023\CUENTAS%202TRIM%202023.xlsx" TargetMode="External"/><Relationship Id="rId1" Type="http://schemas.openxmlformats.org/officeDocument/2006/relationships/externalLinkPath" Target="/Users/Planeacion/Documents/2023/2T%202023/CUENTAS%202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PET 22"/>
      <sheetName val="FAISMUN 23"/>
      <sheetName val="BANOBRAS 23"/>
      <sheetName val=" FORTAMUNDF 23"/>
      <sheetName val="FOPET 23"/>
    </sheetNames>
    <sheetDataSet>
      <sheetData sheetId="0"/>
      <sheetData sheetId="1">
        <row r="14">
          <cell r="E14" t="str">
            <v>REHABILITACIÓN DE PAVIMENTACIÓN CON DOBLE RIEGO DE SELLO EN LA CALLE SEIS POR CUATRO EN HECELCHAKÁN LOCALIDAD DZOTCHÉN</v>
          </cell>
        </row>
        <row r="15">
          <cell r="E15" t="str">
            <v>REHABILITACIÓN DE PAVIMENTACIÓN CON DOBLE RIEGO DE SELLO EN LA CALLE UNO ENTRE SEIS Y OCHO EN HECELCHAKÁN LOCALIDAD DZOTCHÉN</v>
          </cell>
        </row>
        <row r="16">
          <cell r="E16" t="str">
            <v>REHABILITACION DE PAVIMENTACION CON DOBLE RIEGO DE SELLO EN LA CALLE TRES ENTRE SEIS Y OCHO, EN HECELCHAKAN LOCALIDAD DZOTCHEN</v>
          </cell>
        </row>
        <row r="17">
          <cell r="E17" t="str">
            <v>REHABILITACIÓN DE PAVIMENTACIÓN CON DOBLE RIEGO DE SELLO EN LA CALLE NUEVE POR TREINTA EN HECELCHAKÁN LOCALIDAD HECELCHAKÁN BARRIO SAN JUAN</v>
          </cell>
        </row>
        <row r="20">
          <cell r="E20" t="str">
            <v>CONSTRUCCIÓN DE PAVIMENTACIÓN CON CONCRETO HIDRÁULICO EN LA CALLE PRIVADA SN POR LA TREINTA Y UNO EN HECELCHAKÁN LOCALIDAD HECELCHAKÁN BARRIO SAN ANTONIO</v>
          </cell>
        </row>
        <row r="25">
          <cell r="E25" t="str">
            <v>REHABILITACIÓN DE PAVIMENTACIÓN CON DOBLE RIEGO DE SELLO EN LA CALLE VEINTICUATRO ENTRE TREINTA Y UNO Y TREINTA Y CUATRO EN HECELCHAKÁN LOCALIDAD HECELCHAKÁN BARRIO SAN FRANCISCO</v>
          </cell>
        </row>
        <row r="26">
          <cell r="E26" t="str">
            <v>REHABILITACIÓN DE PAVIMENTACIÓN CON DOBLE RIEGO DE SELLO EN LA CALLE TREINTA Y CUATRO ENTRE VEINTICUATRO Y VEINTIOCHO EN HECELCHAKÁN LOCALIDAD HECELCHAKÁN BARRIO SAN FRANCISCO</v>
          </cell>
        </row>
        <row r="27">
          <cell r="E27" t="str">
            <v>REHABILITACIÓN DE PAVIMENTACIÓN CON DOBLE RIEGO DE SELLO EN LA CALLE DIEZ ENTRE NUEVE Y DIECIOCHO EN HECELCHAKÁN LOCALIDAD HECELCHAKÁN BARRIO LA CONQUISTA</v>
          </cell>
        </row>
        <row r="31">
          <cell r="E31" t="str">
            <v>REHABILITACIÓN DE CAMINO SACA COSECHAS EN HECELCHAKÁN LOCALIDAD GRANJA AVÍCOLA ZONA DE PRODUCCIÓN SAN JUAN</v>
          </cell>
        </row>
        <row r="35">
          <cell r="E35" t="str">
            <v>AMPLIACIÓN DE ELECTRIFICACIÓN EN HECELCHAKÁN LOCALIDAD POCBOC</v>
          </cell>
        </row>
        <row r="36">
          <cell r="E36" t="str">
            <v>CONSTRUCCIÓN DE TECHADO EN ÁREA DE IMPARTICIÓN DE EDUCACIÓN FÍSICA EN LA SECUNDARIA CABALAN MACARI EN HECELCHAKÁN LOCALIDAD HECELCHAKÁN BARRIO LA CONQUISTA</v>
          </cell>
        </row>
        <row r="38">
          <cell r="E38" t="str">
            <v>AMPLIACIÓN DE ELECTRIFICACIÓN EN LA CALLE DIECISIETE, QUINCE, DOCE, ONCE Y DIEZ DE LA AGEB 0452 Y 0289 EN HECELCHAKÁN LOCALIDAD HECELCHAKÁN BARRIO SAN JUAN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C000"/>
    <pageSetUpPr fitToPage="1"/>
  </sheetPr>
  <dimension ref="B1:J73"/>
  <sheetViews>
    <sheetView tabSelected="1" zoomScale="55" zoomScaleNormal="55" workbookViewId="0">
      <pane ySplit="6" topLeftCell="A7" activePane="bottomLeft" state="frozen"/>
      <selection pane="bottomLeft" activeCell="H18" sqref="H18"/>
    </sheetView>
  </sheetViews>
  <sheetFormatPr baseColWidth="10" defaultColWidth="11.42578125" defaultRowHeight="14.25"/>
  <cols>
    <col min="1" max="1" width="11.42578125" style="6"/>
    <col min="2" max="2" width="99.5703125" style="6" customWidth="1"/>
    <col min="3" max="3" width="26.7109375" style="6" customWidth="1"/>
    <col min="4" max="4" width="25.140625" style="6" customWidth="1"/>
    <col min="5" max="5" width="25.28515625" style="10" customWidth="1"/>
    <col min="6" max="6" width="21.5703125" style="6" customWidth="1"/>
    <col min="7" max="7" width="16.5703125" style="6" customWidth="1"/>
    <col min="8" max="10" width="19.7109375" style="6" customWidth="1"/>
    <col min="11" max="16384" width="11.42578125" style="6"/>
  </cols>
  <sheetData>
    <row r="1" spans="2:10" ht="43.5" customHeight="1">
      <c r="B1" s="34" t="s">
        <v>7</v>
      </c>
      <c r="C1" s="34"/>
      <c r="D1" s="34"/>
      <c r="E1" s="34"/>
      <c r="F1" s="34"/>
      <c r="G1" s="34"/>
      <c r="H1" s="34"/>
      <c r="I1" s="34"/>
      <c r="J1" s="34"/>
    </row>
    <row r="2" spans="2:10" s="1" customFormat="1" ht="45" customHeight="1">
      <c r="B2" s="33" t="s">
        <v>69</v>
      </c>
      <c r="C2" s="33"/>
      <c r="D2" s="33"/>
      <c r="E2" s="33"/>
      <c r="F2" s="33"/>
      <c r="G2" s="33"/>
      <c r="H2" s="33"/>
      <c r="I2" s="33"/>
      <c r="J2" s="33"/>
    </row>
    <row r="3" spans="2:10" s="1" customFormat="1" ht="27.75" customHeight="1">
      <c r="B3" s="48"/>
      <c r="C3" s="48"/>
      <c r="D3" s="48"/>
      <c r="E3" s="48"/>
      <c r="F3" s="48"/>
    </row>
    <row r="4" spans="2:10" s="1" customFormat="1" ht="45.75" customHeight="1">
      <c r="B4" s="53" t="s">
        <v>98</v>
      </c>
      <c r="C4" s="53"/>
      <c r="D4" s="53"/>
      <c r="E4" s="53"/>
      <c r="F4" s="53"/>
      <c r="G4" s="53"/>
      <c r="H4" s="53"/>
      <c r="I4" s="53"/>
      <c r="J4" s="53"/>
    </row>
    <row r="5" spans="2:10" s="1" customFormat="1" ht="24" customHeight="1">
      <c r="B5" s="7"/>
      <c r="C5" s="7"/>
      <c r="D5" s="7"/>
      <c r="E5" s="9"/>
    </row>
    <row r="6" spans="2:10" s="1" customFormat="1" ht="34.5" customHeight="1">
      <c r="D6" s="51" t="s">
        <v>16</v>
      </c>
      <c r="E6" s="51"/>
      <c r="F6" s="51"/>
      <c r="G6" s="51"/>
      <c r="H6" s="52">
        <v>59610856</v>
      </c>
      <c r="I6" s="52"/>
      <c r="J6" s="52"/>
    </row>
    <row r="7" spans="2:10" s="1" customFormat="1" ht="34.5" customHeight="1" thickBot="1">
      <c r="E7" s="10"/>
    </row>
    <row r="8" spans="2:10" s="1" customFormat="1" ht="30.75" customHeight="1" thickBot="1">
      <c r="B8" s="49" t="s">
        <v>3</v>
      </c>
      <c r="C8" s="38" t="s">
        <v>4</v>
      </c>
      <c r="D8" s="49" t="s">
        <v>0</v>
      </c>
      <c r="E8" s="49" t="s">
        <v>5</v>
      </c>
      <c r="F8" s="49" t="s">
        <v>17</v>
      </c>
      <c r="G8" s="38" t="s">
        <v>18</v>
      </c>
      <c r="H8" s="40" t="s">
        <v>19</v>
      </c>
      <c r="I8" s="41"/>
      <c r="J8" s="42"/>
    </row>
    <row r="9" spans="2:10" s="1" customFormat="1" ht="26.25" customHeight="1" thickBot="1">
      <c r="B9" s="50"/>
      <c r="C9" s="39"/>
      <c r="D9" s="50"/>
      <c r="E9" s="50"/>
      <c r="F9" s="50"/>
      <c r="G9" s="39"/>
      <c r="H9" s="11" t="s">
        <v>20</v>
      </c>
      <c r="I9" s="11" t="s">
        <v>21</v>
      </c>
      <c r="J9" s="11" t="s">
        <v>22</v>
      </c>
    </row>
    <row r="10" spans="2:10" s="1" customFormat="1" ht="31.5" customHeight="1">
      <c r="B10" s="43" t="s">
        <v>6</v>
      </c>
      <c r="C10" s="43"/>
      <c r="D10" s="43"/>
      <c r="E10" s="43"/>
      <c r="F10" s="43"/>
      <c r="G10" s="43"/>
      <c r="H10" s="43"/>
      <c r="I10" s="43"/>
      <c r="J10" s="43"/>
    </row>
    <row r="11" spans="2:10" s="1" customFormat="1" ht="27.75" customHeight="1">
      <c r="B11" s="12" t="s">
        <v>23</v>
      </c>
      <c r="C11" s="13">
        <f>SUM(C12:C13)</f>
        <v>1499938</v>
      </c>
      <c r="D11" s="14"/>
      <c r="E11" s="14"/>
      <c r="F11" s="14"/>
      <c r="G11" s="14"/>
      <c r="H11" s="14"/>
      <c r="I11" s="14"/>
      <c r="J11" s="14"/>
    </row>
    <row r="12" spans="2:10" s="4" customFormat="1" ht="51" customHeight="1">
      <c r="B12" s="15" t="s">
        <v>8</v>
      </c>
      <c r="C12" s="2">
        <v>1499938</v>
      </c>
      <c r="D12" s="3" t="s">
        <v>1</v>
      </c>
      <c r="E12" s="3" t="s">
        <v>2</v>
      </c>
      <c r="F12" s="15" t="s">
        <v>2</v>
      </c>
      <c r="G12" s="3" t="s">
        <v>24</v>
      </c>
      <c r="H12" s="3" t="s">
        <v>25</v>
      </c>
      <c r="I12" s="3" t="s">
        <v>25</v>
      </c>
      <c r="J12" s="3" t="s">
        <v>25</v>
      </c>
    </row>
    <row r="13" spans="2:10" s="4" customFormat="1" ht="38.25" customHeight="1">
      <c r="B13" s="44" t="s">
        <v>9</v>
      </c>
      <c r="C13" s="45"/>
      <c r="D13" s="45"/>
      <c r="E13" s="45"/>
      <c r="F13" s="45"/>
      <c r="G13" s="45"/>
      <c r="H13" s="45"/>
      <c r="I13" s="45"/>
      <c r="J13" s="46"/>
    </row>
    <row r="14" spans="2:10" s="1" customFormat="1" ht="33.75" customHeight="1">
      <c r="B14" s="12" t="s">
        <v>10</v>
      </c>
      <c r="C14" s="13">
        <f>SUM(C15:C34)</f>
        <v>8257652.2300000004</v>
      </c>
      <c r="D14" s="47"/>
      <c r="E14" s="47"/>
      <c r="F14" s="47"/>
      <c r="G14" s="47"/>
      <c r="H14" s="47"/>
      <c r="I14" s="47"/>
      <c r="J14" s="47"/>
    </row>
    <row r="15" spans="2:10" s="1" customFormat="1" ht="65.25" customHeight="1">
      <c r="B15" s="16" t="s">
        <v>26</v>
      </c>
      <c r="C15" s="28">
        <v>10000</v>
      </c>
      <c r="D15" s="3" t="s">
        <v>1</v>
      </c>
      <c r="E15" s="3" t="s">
        <v>2</v>
      </c>
      <c r="F15" s="3" t="s">
        <v>27</v>
      </c>
      <c r="G15" s="3" t="s">
        <v>28</v>
      </c>
      <c r="H15" s="3">
        <f>+I15+J15</f>
        <v>280</v>
      </c>
      <c r="I15" s="3">
        <v>143</v>
      </c>
      <c r="J15" s="3">
        <v>137</v>
      </c>
    </row>
    <row r="16" spans="2:10" s="1" customFormat="1" ht="54.75" customHeight="1">
      <c r="B16" s="16" t="s">
        <v>29</v>
      </c>
      <c r="C16" s="28">
        <v>10000</v>
      </c>
      <c r="D16" s="3" t="s">
        <v>1</v>
      </c>
      <c r="E16" s="3" t="s">
        <v>2</v>
      </c>
      <c r="F16" s="3" t="s">
        <v>27</v>
      </c>
      <c r="G16" s="3" t="s">
        <v>30</v>
      </c>
      <c r="H16" s="3">
        <f t="shared" ref="H16:H56" si="0">+I16+J16</f>
        <v>280</v>
      </c>
      <c r="I16" s="3">
        <v>143</v>
      </c>
      <c r="J16" s="3">
        <v>137</v>
      </c>
    </row>
    <row r="17" spans="2:10" s="1" customFormat="1" ht="54.75" customHeight="1">
      <c r="B17" s="16" t="s">
        <v>31</v>
      </c>
      <c r="C17" s="28">
        <v>10000</v>
      </c>
      <c r="D17" s="3" t="s">
        <v>1</v>
      </c>
      <c r="E17" s="3" t="s">
        <v>2</v>
      </c>
      <c r="F17" s="3" t="s">
        <v>32</v>
      </c>
      <c r="G17" s="18" t="s">
        <v>33</v>
      </c>
      <c r="H17" s="3">
        <f t="shared" si="0"/>
        <v>1814</v>
      </c>
      <c r="I17" s="3">
        <v>915</v>
      </c>
      <c r="J17" s="3">
        <v>899</v>
      </c>
    </row>
    <row r="18" spans="2:10" s="1" customFormat="1" ht="54.75" customHeight="1">
      <c r="B18" s="16" t="s">
        <v>34</v>
      </c>
      <c r="C18" s="28">
        <v>10000</v>
      </c>
      <c r="D18" s="3" t="s">
        <v>1</v>
      </c>
      <c r="E18" s="3" t="s">
        <v>2</v>
      </c>
      <c r="F18" s="3" t="s">
        <v>32</v>
      </c>
      <c r="G18" s="3" t="s">
        <v>35</v>
      </c>
      <c r="H18" s="3">
        <f t="shared" si="0"/>
        <v>1814</v>
      </c>
      <c r="I18" s="3">
        <v>915</v>
      </c>
      <c r="J18" s="3">
        <v>899</v>
      </c>
    </row>
    <row r="19" spans="2:10" s="1" customFormat="1" ht="54.75" customHeight="1">
      <c r="B19" s="16" t="s">
        <v>36</v>
      </c>
      <c r="C19" s="28">
        <v>10000</v>
      </c>
      <c r="D19" s="3" t="s">
        <v>1</v>
      </c>
      <c r="E19" s="3" t="s">
        <v>2</v>
      </c>
      <c r="F19" s="3" t="s">
        <v>37</v>
      </c>
      <c r="G19" s="3" t="s">
        <v>38</v>
      </c>
      <c r="H19" s="3">
        <f t="shared" si="0"/>
        <v>1505</v>
      </c>
      <c r="I19" s="3">
        <v>750</v>
      </c>
      <c r="J19" s="3">
        <v>755</v>
      </c>
    </row>
    <row r="20" spans="2:10" s="1" customFormat="1" ht="54.75" customHeight="1">
      <c r="B20" s="16" t="s">
        <v>39</v>
      </c>
      <c r="C20" s="28">
        <v>10000</v>
      </c>
      <c r="D20" s="3" t="s">
        <v>1</v>
      </c>
      <c r="E20" s="3" t="s">
        <v>2</v>
      </c>
      <c r="F20" s="3" t="s">
        <v>37</v>
      </c>
      <c r="G20" s="3" t="s">
        <v>40</v>
      </c>
      <c r="H20" s="3">
        <f t="shared" si="0"/>
        <v>1505</v>
      </c>
      <c r="I20" s="3">
        <v>750</v>
      </c>
      <c r="J20" s="3">
        <v>755</v>
      </c>
    </row>
    <row r="21" spans="2:10" s="1" customFormat="1" ht="54.75" customHeight="1">
      <c r="B21" s="19" t="str">
        <f>'[1]FAISMUN 23'!E15</f>
        <v>REHABILITACIÓN DE PAVIMENTACIÓN CON DOBLE RIEGO DE SELLO EN LA CALLE UNO ENTRE SEIS Y OCHO EN HECELCHAKÁN LOCALIDAD DZOTCHÉN</v>
      </c>
      <c r="C21" s="28">
        <v>832452.91</v>
      </c>
      <c r="D21" s="3" t="s">
        <v>1</v>
      </c>
      <c r="E21" s="3" t="s">
        <v>2</v>
      </c>
      <c r="F21" s="3" t="s">
        <v>27</v>
      </c>
      <c r="G21" s="3" t="s">
        <v>41</v>
      </c>
      <c r="H21" s="3">
        <f t="shared" si="0"/>
        <v>280</v>
      </c>
      <c r="I21" s="3">
        <v>143</v>
      </c>
      <c r="J21" s="3">
        <v>137</v>
      </c>
    </row>
    <row r="22" spans="2:10" s="1" customFormat="1" ht="54.75" customHeight="1">
      <c r="B22" s="19" t="str">
        <f>'[1]FAISMUN 23'!E16</f>
        <v>REHABILITACION DE PAVIMENTACION CON DOBLE RIEGO DE SELLO EN LA CALLE TRES ENTRE SEIS Y OCHO, EN HECELCHAKAN LOCALIDAD DZOTCHEN</v>
      </c>
      <c r="C22" s="28">
        <v>282193.26</v>
      </c>
      <c r="D22" s="3" t="s">
        <v>1</v>
      </c>
      <c r="E22" s="3" t="s">
        <v>2</v>
      </c>
      <c r="F22" s="3" t="s">
        <v>27</v>
      </c>
      <c r="G22" s="3" t="s">
        <v>42</v>
      </c>
      <c r="H22" s="3">
        <f t="shared" si="0"/>
        <v>280</v>
      </c>
      <c r="I22" s="3">
        <v>143</v>
      </c>
      <c r="J22" s="3">
        <v>137</v>
      </c>
    </row>
    <row r="23" spans="2:10" s="1" customFormat="1" ht="54.75" customHeight="1">
      <c r="B23" s="19" t="str">
        <f>'[1]FAISMUN 23'!E17</f>
        <v>REHABILITACIÓN DE PAVIMENTACIÓN CON DOBLE RIEGO DE SELLO EN LA CALLE NUEVE POR TREINTA EN HECELCHAKÁN LOCALIDAD HECELCHAKÁN BARRIO SAN JUAN</v>
      </c>
      <c r="C23" s="28">
        <v>536208.13</v>
      </c>
      <c r="D23" s="3" t="s">
        <v>1</v>
      </c>
      <c r="E23" s="3" t="s">
        <v>2</v>
      </c>
      <c r="F23" s="3" t="s">
        <v>27</v>
      </c>
      <c r="G23" s="3" t="s">
        <v>43</v>
      </c>
      <c r="H23" s="3">
        <f t="shared" si="0"/>
        <v>280</v>
      </c>
      <c r="I23" s="3">
        <v>143</v>
      </c>
      <c r="J23" s="3">
        <v>137</v>
      </c>
    </row>
    <row r="24" spans="2:10" s="1" customFormat="1" ht="54.75" customHeight="1">
      <c r="B24" s="19" t="str">
        <f>'[1]FAISMUN 23'!$E$20</f>
        <v>CONSTRUCCIÓN DE PAVIMENTACIÓN CON CONCRETO HIDRÁULICO EN LA CALLE PRIVADA SN POR LA TREINTA Y UNO EN HECELCHAKÁN LOCALIDAD HECELCHAKÁN BARRIO SAN ANTONIO</v>
      </c>
      <c r="C24" s="28">
        <v>1552526.69</v>
      </c>
      <c r="D24" s="3" t="s">
        <v>1</v>
      </c>
      <c r="E24" s="3" t="s">
        <v>2</v>
      </c>
      <c r="F24" s="3" t="s">
        <v>2</v>
      </c>
      <c r="G24" s="3" t="s">
        <v>44</v>
      </c>
      <c r="H24" s="3">
        <f t="shared" si="0"/>
        <v>750</v>
      </c>
      <c r="I24" s="3">
        <v>364</v>
      </c>
      <c r="J24" s="3">
        <v>386</v>
      </c>
    </row>
    <row r="25" spans="2:10" s="1" customFormat="1" ht="54.75" customHeight="1">
      <c r="B25" s="19" t="str">
        <f>'[1]FAISMUN 23'!E25</f>
        <v>REHABILITACIÓN DE PAVIMENTACIÓN CON DOBLE RIEGO DE SELLO EN LA CALLE VEINTICUATRO ENTRE TREINTA Y UNO Y TREINTA Y CUATRO EN HECELCHAKÁN LOCALIDAD HECELCHAKÁN BARRIO SAN FRANCISCO</v>
      </c>
      <c r="C25" s="28">
        <v>206600.42</v>
      </c>
      <c r="D25" s="3" t="s">
        <v>1</v>
      </c>
      <c r="E25" s="3" t="s">
        <v>2</v>
      </c>
      <c r="F25" s="3" t="s">
        <v>2</v>
      </c>
      <c r="G25" s="3" t="s">
        <v>45</v>
      </c>
      <c r="H25" s="3">
        <f t="shared" si="0"/>
        <v>500</v>
      </c>
      <c r="I25" s="3">
        <v>220</v>
      </c>
      <c r="J25" s="3">
        <v>280</v>
      </c>
    </row>
    <row r="26" spans="2:10" s="1" customFormat="1" ht="54.75" customHeight="1">
      <c r="B26" s="19" t="str">
        <f>'[1]FAISMUN 23'!E26</f>
        <v>REHABILITACIÓN DE PAVIMENTACIÓN CON DOBLE RIEGO DE SELLO EN LA CALLE TREINTA Y CUATRO ENTRE VEINTICUATRO Y VEINTIOCHO EN HECELCHAKÁN LOCALIDAD HECELCHAKÁN BARRIO SAN FRANCISCO</v>
      </c>
      <c r="C26" s="28">
        <v>192956.46</v>
      </c>
      <c r="D26" s="3" t="s">
        <v>1</v>
      </c>
      <c r="E26" s="3" t="s">
        <v>2</v>
      </c>
      <c r="F26" s="3" t="s">
        <v>2</v>
      </c>
      <c r="G26" s="3" t="s">
        <v>46</v>
      </c>
      <c r="H26" s="3">
        <f t="shared" si="0"/>
        <v>500</v>
      </c>
      <c r="I26" s="3">
        <v>220</v>
      </c>
      <c r="J26" s="3">
        <v>280</v>
      </c>
    </row>
    <row r="27" spans="2:10" s="1" customFormat="1" ht="54.75" customHeight="1">
      <c r="B27" s="19" t="str">
        <f>'[1]FAISMUN 23'!E27</f>
        <v>REHABILITACIÓN DE PAVIMENTACIÓN CON DOBLE RIEGO DE SELLO EN LA CALLE DIEZ ENTRE NUEVE Y DIECIOCHO EN HECELCHAKÁN LOCALIDAD HECELCHAKÁN BARRIO LA CONQUISTA</v>
      </c>
      <c r="C27" s="28">
        <v>492524.24</v>
      </c>
      <c r="D27" s="3" t="s">
        <v>1</v>
      </c>
      <c r="E27" s="3" t="s">
        <v>2</v>
      </c>
      <c r="F27" s="3" t="s">
        <v>2</v>
      </c>
      <c r="G27" s="3" t="s">
        <v>47</v>
      </c>
      <c r="H27" s="3">
        <f t="shared" si="0"/>
        <v>500</v>
      </c>
      <c r="I27" s="3">
        <v>220</v>
      </c>
      <c r="J27" s="3">
        <v>280</v>
      </c>
    </row>
    <row r="28" spans="2:10" s="1" customFormat="1" ht="54.75" customHeight="1">
      <c r="B28" s="19" t="s">
        <v>70</v>
      </c>
      <c r="C28" s="28">
        <v>579210.84</v>
      </c>
      <c r="D28" s="3" t="s">
        <v>1</v>
      </c>
      <c r="E28" s="3" t="s">
        <v>2</v>
      </c>
      <c r="F28" s="3" t="s">
        <v>2</v>
      </c>
      <c r="G28" s="3" t="s">
        <v>71</v>
      </c>
      <c r="H28" s="3">
        <f t="shared" si="0"/>
        <v>600</v>
      </c>
      <c r="I28" s="3">
        <v>256</v>
      </c>
      <c r="J28" s="3">
        <v>344</v>
      </c>
    </row>
    <row r="29" spans="2:10" s="1" customFormat="1" ht="54.75" customHeight="1">
      <c r="B29" s="19" t="s">
        <v>72</v>
      </c>
      <c r="C29" s="28">
        <v>686068.07</v>
      </c>
      <c r="D29" s="3" t="s">
        <v>1</v>
      </c>
      <c r="E29" s="3" t="s">
        <v>2</v>
      </c>
      <c r="F29" s="3" t="s">
        <v>2</v>
      </c>
      <c r="G29" s="3" t="s">
        <v>73</v>
      </c>
      <c r="H29" s="3">
        <f t="shared" si="0"/>
        <v>800</v>
      </c>
      <c r="I29" s="3">
        <v>365</v>
      </c>
      <c r="J29" s="3">
        <v>435</v>
      </c>
    </row>
    <row r="30" spans="2:10" s="1" customFormat="1" ht="54.75" customHeight="1">
      <c r="B30" s="19" t="s">
        <v>74</v>
      </c>
      <c r="C30" s="28">
        <v>234084.73</v>
      </c>
      <c r="D30" s="3" t="s">
        <v>1</v>
      </c>
      <c r="E30" s="3" t="s">
        <v>2</v>
      </c>
      <c r="F30" s="3" t="s">
        <v>2</v>
      </c>
      <c r="G30" s="3" t="s">
        <v>75</v>
      </c>
      <c r="H30" s="3">
        <f t="shared" si="0"/>
        <v>800</v>
      </c>
      <c r="I30" s="3">
        <v>365</v>
      </c>
      <c r="J30" s="3">
        <v>435</v>
      </c>
    </row>
    <row r="31" spans="2:10" s="1" customFormat="1" ht="54.75" customHeight="1">
      <c r="B31" s="19" t="s">
        <v>76</v>
      </c>
      <c r="C31" s="28">
        <v>513872.87</v>
      </c>
      <c r="D31" s="3" t="s">
        <v>1</v>
      </c>
      <c r="E31" s="3" t="s">
        <v>2</v>
      </c>
      <c r="F31" s="3" t="s">
        <v>2</v>
      </c>
      <c r="G31" s="3" t="s">
        <v>77</v>
      </c>
      <c r="H31" s="3">
        <f t="shared" si="0"/>
        <v>800</v>
      </c>
      <c r="I31" s="3">
        <v>390</v>
      </c>
      <c r="J31" s="3">
        <v>410</v>
      </c>
    </row>
    <row r="32" spans="2:10" s="1" customFormat="1" ht="54.75" customHeight="1">
      <c r="B32" s="19" t="s">
        <v>78</v>
      </c>
      <c r="C32" s="28">
        <v>539757.65</v>
      </c>
      <c r="D32" s="3" t="s">
        <v>1</v>
      </c>
      <c r="E32" s="3" t="s">
        <v>2</v>
      </c>
      <c r="F32" s="3" t="s">
        <v>2</v>
      </c>
      <c r="G32" s="3" t="s">
        <v>79</v>
      </c>
      <c r="H32" s="3">
        <f t="shared" si="0"/>
        <v>800</v>
      </c>
      <c r="I32" s="3">
        <v>362</v>
      </c>
      <c r="J32" s="3">
        <v>438</v>
      </c>
    </row>
    <row r="33" spans="2:10" s="1" customFormat="1" ht="78" customHeight="1">
      <c r="B33" s="19" t="s">
        <v>80</v>
      </c>
      <c r="C33" s="28">
        <v>502640.13</v>
      </c>
      <c r="D33" s="3" t="s">
        <v>1</v>
      </c>
      <c r="E33" s="3" t="s">
        <v>2</v>
      </c>
      <c r="F33" s="3" t="s">
        <v>2</v>
      </c>
      <c r="G33" s="3" t="s">
        <v>81</v>
      </c>
      <c r="H33" s="3">
        <f t="shared" si="0"/>
        <v>750</v>
      </c>
      <c r="I33" s="3">
        <v>365</v>
      </c>
      <c r="J33" s="3">
        <v>385</v>
      </c>
    </row>
    <row r="34" spans="2:10" s="1" customFormat="1" ht="54.75" customHeight="1">
      <c r="B34" s="19" t="s">
        <v>82</v>
      </c>
      <c r="C34" s="28">
        <v>1046555.83</v>
      </c>
      <c r="D34" s="3" t="s">
        <v>1</v>
      </c>
      <c r="E34" s="3" t="s">
        <v>2</v>
      </c>
      <c r="F34" s="3" t="s">
        <v>2</v>
      </c>
      <c r="G34" s="3" t="s">
        <v>83</v>
      </c>
      <c r="H34" s="3">
        <f t="shared" si="0"/>
        <v>600</v>
      </c>
      <c r="I34" s="3">
        <v>272</v>
      </c>
      <c r="J34" s="3">
        <v>328</v>
      </c>
    </row>
    <row r="35" spans="2:10" s="1" customFormat="1" ht="41.25" customHeight="1">
      <c r="B35" s="12" t="s">
        <v>48</v>
      </c>
      <c r="C35" s="20">
        <f>SUM(C36:C42)</f>
        <v>2626349.2599999998</v>
      </c>
      <c r="D35" s="35"/>
      <c r="E35" s="36"/>
      <c r="F35" s="36"/>
      <c r="G35" s="36"/>
      <c r="H35" s="36"/>
      <c r="I35" s="36"/>
      <c r="J35" s="37"/>
    </row>
    <row r="36" spans="2:10" s="1" customFormat="1" ht="47.25" customHeight="1">
      <c r="B36" s="16" t="s">
        <v>49</v>
      </c>
      <c r="C36" s="17">
        <v>10000</v>
      </c>
      <c r="D36" s="3" t="s">
        <v>1</v>
      </c>
      <c r="E36" s="3" t="s">
        <v>2</v>
      </c>
      <c r="F36" s="3" t="s">
        <v>32</v>
      </c>
      <c r="G36" s="3" t="s">
        <v>50</v>
      </c>
      <c r="H36" s="3">
        <f t="shared" si="0"/>
        <v>250</v>
      </c>
      <c r="I36" s="3">
        <v>200</v>
      </c>
      <c r="J36" s="3">
        <v>50</v>
      </c>
    </row>
    <row r="37" spans="2:10" s="1" customFormat="1" ht="47.25" customHeight="1">
      <c r="B37" s="19" t="s">
        <v>51</v>
      </c>
      <c r="C37" s="17">
        <v>10000</v>
      </c>
      <c r="D37" s="3" t="s">
        <v>1</v>
      </c>
      <c r="E37" s="3" t="s">
        <v>2</v>
      </c>
      <c r="F37" s="3" t="s">
        <v>32</v>
      </c>
      <c r="G37" s="3" t="s">
        <v>52</v>
      </c>
      <c r="H37" s="3">
        <f t="shared" si="0"/>
        <v>155</v>
      </c>
      <c r="I37" s="3">
        <v>100</v>
      </c>
      <c r="J37" s="3">
        <v>55</v>
      </c>
    </row>
    <row r="38" spans="2:10" s="1" customFormat="1" ht="47.25" customHeight="1">
      <c r="B38" s="19" t="s">
        <v>53</v>
      </c>
      <c r="C38" s="17">
        <v>10000</v>
      </c>
      <c r="D38" s="3" t="s">
        <v>1</v>
      </c>
      <c r="E38" s="3" t="s">
        <v>2</v>
      </c>
      <c r="F38" s="3" t="s">
        <v>27</v>
      </c>
      <c r="G38" s="3" t="s">
        <v>54</v>
      </c>
      <c r="H38" s="3">
        <f t="shared" si="0"/>
        <v>150</v>
      </c>
      <c r="I38" s="3">
        <v>100</v>
      </c>
      <c r="J38" s="3">
        <v>50</v>
      </c>
    </row>
    <row r="39" spans="2:10" s="1" customFormat="1" ht="47.25" customHeight="1">
      <c r="B39" s="19" t="s">
        <v>55</v>
      </c>
      <c r="C39" s="17">
        <v>10000</v>
      </c>
      <c r="D39" s="3" t="s">
        <v>1</v>
      </c>
      <c r="E39" s="3" t="s">
        <v>2</v>
      </c>
      <c r="F39" s="3" t="s">
        <v>27</v>
      </c>
      <c r="G39" s="3" t="s">
        <v>54</v>
      </c>
      <c r="H39" s="3">
        <f t="shared" si="0"/>
        <v>150</v>
      </c>
      <c r="I39" s="3">
        <v>100</v>
      </c>
      <c r="J39" s="3">
        <v>50</v>
      </c>
    </row>
    <row r="40" spans="2:10" s="1" customFormat="1" ht="47.25" customHeight="1">
      <c r="B40" s="19" t="s">
        <v>56</v>
      </c>
      <c r="C40" s="17">
        <v>10000</v>
      </c>
      <c r="D40" s="3" t="s">
        <v>1</v>
      </c>
      <c r="E40" s="3" t="s">
        <v>2</v>
      </c>
      <c r="F40" s="3" t="s">
        <v>27</v>
      </c>
      <c r="G40" s="3" t="s">
        <v>57</v>
      </c>
      <c r="H40" s="3">
        <f t="shared" si="0"/>
        <v>150</v>
      </c>
      <c r="I40" s="3">
        <v>100</v>
      </c>
      <c r="J40" s="3">
        <v>50</v>
      </c>
    </row>
    <row r="41" spans="2:10" s="1" customFormat="1" ht="47.25" customHeight="1">
      <c r="B41" s="16" t="str">
        <f>'[1]FAISMUN 23'!$E$31</f>
        <v>REHABILITACIÓN DE CAMINO SACA COSECHAS EN HECELCHAKÁN LOCALIDAD GRANJA AVÍCOLA ZONA DE PRODUCCIÓN SAN JUAN</v>
      </c>
      <c r="C41" s="2">
        <v>454871.82</v>
      </c>
      <c r="D41" s="3" t="s">
        <v>1</v>
      </c>
      <c r="E41" s="3" t="s">
        <v>2</v>
      </c>
      <c r="F41" s="3" t="s">
        <v>2</v>
      </c>
      <c r="G41" s="3" t="s">
        <v>58</v>
      </c>
      <c r="H41" s="3">
        <f t="shared" si="0"/>
        <v>155</v>
      </c>
      <c r="I41" s="3">
        <v>105</v>
      </c>
      <c r="J41" s="3">
        <v>50</v>
      </c>
    </row>
    <row r="42" spans="2:10" s="1" customFormat="1" ht="47.25" customHeight="1">
      <c r="B42" s="19" t="s">
        <v>84</v>
      </c>
      <c r="C42" s="2">
        <v>2121477.44</v>
      </c>
      <c r="D42" s="3" t="s">
        <v>1</v>
      </c>
      <c r="E42" s="3" t="s">
        <v>2</v>
      </c>
      <c r="F42" s="21" t="s">
        <v>37</v>
      </c>
      <c r="G42" s="21" t="s">
        <v>85</v>
      </c>
      <c r="H42" s="3">
        <f t="shared" si="0"/>
        <v>170</v>
      </c>
      <c r="I42" s="21">
        <v>100</v>
      </c>
      <c r="J42" s="22">
        <v>70</v>
      </c>
    </row>
    <row r="43" spans="2:10" s="1" customFormat="1" ht="41.25" customHeight="1">
      <c r="B43" s="12" t="s">
        <v>13</v>
      </c>
      <c r="C43" s="20">
        <f>SUM(C44:C45)</f>
        <v>960722.46</v>
      </c>
      <c r="D43" s="35"/>
      <c r="E43" s="36"/>
      <c r="F43" s="36"/>
      <c r="G43" s="36"/>
      <c r="H43" s="36"/>
      <c r="I43" s="36"/>
      <c r="J43" s="37"/>
    </row>
    <row r="44" spans="2:10" s="1" customFormat="1" ht="47.25" customHeight="1">
      <c r="B44" s="19" t="str">
        <f>'[1]FAISMUN 23'!E31</f>
        <v>REHABILITACIÓN DE CAMINO SACA COSECHAS EN HECELCHAKÁN LOCALIDAD GRANJA AVÍCOLA ZONA DE PRODUCCIÓN SAN JUAN</v>
      </c>
      <c r="C44" s="17">
        <v>627803.03</v>
      </c>
      <c r="D44" s="3" t="s">
        <v>1</v>
      </c>
      <c r="E44" s="3" t="s">
        <v>2</v>
      </c>
      <c r="F44" s="3" t="s">
        <v>2</v>
      </c>
      <c r="G44" s="3" t="s">
        <v>59</v>
      </c>
      <c r="H44" s="3">
        <f t="shared" si="0"/>
        <v>499</v>
      </c>
      <c r="I44" s="3">
        <v>252</v>
      </c>
      <c r="J44" s="3">
        <v>247</v>
      </c>
    </row>
    <row r="45" spans="2:10" s="1" customFormat="1" ht="47.25" customHeight="1">
      <c r="B45" s="19" t="s">
        <v>86</v>
      </c>
      <c r="C45" s="17">
        <v>332919.43</v>
      </c>
      <c r="D45" s="3" t="s">
        <v>1</v>
      </c>
      <c r="E45" s="3" t="s">
        <v>2</v>
      </c>
      <c r="F45" s="3" t="s">
        <v>2</v>
      </c>
      <c r="G45" s="3" t="s">
        <v>59</v>
      </c>
      <c r="H45" s="3">
        <f t="shared" si="0"/>
        <v>1297</v>
      </c>
      <c r="I45" s="21">
        <v>658</v>
      </c>
      <c r="J45" s="22">
        <v>639</v>
      </c>
    </row>
    <row r="46" spans="2:10" s="1" customFormat="1" ht="41.25" customHeight="1">
      <c r="B46" s="12" t="s">
        <v>12</v>
      </c>
      <c r="C46" s="20">
        <f>SUM(C47:C47)</f>
        <v>299923.59000000003</v>
      </c>
      <c r="D46" s="35"/>
      <c r="E46" s="36"/>
      <c r="F46" s="36"/>
      <c r="G46" s="36"/>
      <c r="H46" s="36"/>
      <c r="I46" s="36"/>
      <c r="J46" s="37"/>
    </row>
    <row r="47" spans="2:10" s="1" customFormat="1" ht="59.25" customHeight="1">
      <c r="B47" s="19" t="s">
        <v>60</v>
      </c>
      <c r="C47" s="17">
        <v>299923.59000000003</v>
      </c>
      <c r="D47" s="3" t="s">
        <v>1</v>
      </c>
      <c r="E47" s="3" t="s">
        <v>2</v>
      </c>
      <c r="F47" s="3" t="s">
        <v>2</v>
      </c>
      <c r="G47" s="3" t="s">
        <v>59</v>
      </c>
      <c r="H47" s="3">
        <f t="shared" si="0"/>
        <v>2100</v>
      </c>
      <c r="I47" s="3">
        <v>935</v>
      </c>
      <c r="J47" s="3">
        <v>1165</v>
      </c>
    </row>
    <row r="48" spans="2:10" s="1" customFormat="1" ht="41.25" customHeight="1">
      <c r="B48" s="12" t="s">
        <v>14</v>
      </c>
      <c r="C48" s="20">
        <f>SUM(C49:C53)</f>
        <v>3395100.2900000005</v>
      </c>
      <c r="D48" s="35"/>
      <c r="E48" s="36"/>
      <c r="F48" s="36"/>
      <c r="G48" s="36"/>
      <c r="H48" s="36"/>
      <c r="I48" s="36"/>
      <c r="J48" s="37"/>
    </row>
    <row r="49" spans="2:10" s="1" customFormat="1" ht="59.25" customHeight="1">
      <c r="B49" s="16" t="str">
        <f>'[1]FAISMUN 23'!E35</f>
        <v>AMPLIACIÓN DE ELECTRIFICACIÓN EN HECELCHAKÁN LOCALIDAD POCBOC</v>
      </c>
      <c r="C49" s="2">
        <v>1220812.56</v>
      </c>
      <c r="D49" s="3" t="s">
        <v>1</v>
      </c>
      <c r="E49" s="3" t="s">
        <v>2</v>
      </c>
      <c r="F49" s="3" t="s">
        <v>2</v>
      </c>
      <c r="G49" s="3" t="s">
        <v>61</v>
      </c>
      <c r="H49" s="3">
        <f t="shared" si="0"/>
        <v>802</v>
      </c>
      <c r="I49" s="3">
        <v>392</v>
      </c>
      <c r="J49" s="3">
        <v>410</v>
      </c>
    </row>
    <row r="50" spans="2:10" s="1" customFormat="1" ht="59.25" customHeight="1">
      <c r="B50" s="16" t="str">
        <f>'[1]FAISMUN 23'!E36</f>
        <v>CONSTRUCCIÓN DE TECHADO EN ÁREA DE IMPARTICIÓN DE EDUCACIÓN FÍSICA EN LA SECUNDARIA CABALAN MACARI EN HECELCHAKÁN LOCALIDAD HECELCHAKÁN BARRIO LA CONQUISTA</v>
      </c>
      <c r="C50" s="2">
        <v>850307.6</v>
      </c>
      <c r="D50" s="3" t="s">
        <v>1</v>
      </c>
      <c r="E50" s="3" t="s">
        <v>2</v>
      </c>
      <c r="F50" s="3" t="s">
        <v>37</v>
      </c>
      <c r="G50" s="3" t="s">
        <v>62</v>
      </c>
      <c r="H50" s="3">
        <f t="shared" si="0"/>
        <v>400</v>
      </c>
      <c r="I50" s="3">
        <v>189</v>
      </c>
      <c r="J50" s="3">
        <v>211</v>
      </c>
    </row>
    <row r="51" spans="2:10" s="1" customFormat="1" ht="59.25" customHeight="1">
      <c r="B51" s="16" t="str">
        <f>'[1]FAISMUN 23'!$E$38</f>
        <v>AMPLIACIÓN DE ELECTRIFICACIÓN EN LA CALLE DIECISIETE, QUINCE, DOCE, ONCE Y DIEZ DE LA AGEB 0452 Y 0289 EN HECELCHAKÁN LOCALIDAD HECELCHAKÁN BARRIO SAN JUAN</v>
      </c>
      <c r="C51" s="2">
        <v>23466.29</v>
      </c>
      <c r="D51" s="3" t="s">
        <v>1</v>
      </c>
      <c r="E51" s="3" t="s">
        <v>2</v>
      </c>
      <c r="F51" s="3" t="s">
        <v>2</v>
      </c>
      <c r="G51" s="3" t="s">
        <v>63</v>
      </c>
      <c r="H51" s="3">
        <f t="shared" si="0"/>
        <v>850</v>
      </c>
      <c r="I51" s="3">
        <v>395</v>
      </c>
      <c r="J51" s="3">
        <v>455</v>
      </c>
    </row>
    <row r="52" spans="2:10" s="1" customFormat="1" ht="59.25" customHeight="1">
      <c r="B52" s="19" t="s">
        <v>87</v>
      </c>
      <c r="C52" s="17">
        <v>849116.93</v>
      </c>
      <c r="D52" s="3" t="s">
        <v>1</v>
      </c>
      <c r="E52" s="3" t="s">
        <v>2</v>
      </c>
      <c r="F52" s="3" t="s">
        <v>2</v>
      </c>
      <c r="G52" s="21" t="s">
        <v>88</v>
      </c>
      <c r="H52" s="3">
        <f t="shared" si="0"/>
        <v>400</v>
      </c>
      <c r="I52" s="21">
        <v>160</v>
      </c>
      <c r="J52" s="22">
        <v>240</v>
      </c>
    </row>
    <row r="53" spans="2:10" s="1" customFormat="1" ht="59.25" customHeight="1">
      <c r="B53" s="19" t="s">
        <v>89</v>
      </c>
      <c r="C53" s="17">
        <v>451396.91</v>
      </c>
      <c r="D53" s="3" t="s">
        <v>1</v>
      </c>
      <c r="E53" s="3" t="s">
        <v>2</v>
      </c>
      <c r="F53" s="3" t="s">
        <v>2</v>
      </c>
      <c r="G53" s="21" t="s">
        <v>90</v>
      </c>
      <c r="H53" s="3">
        <f t="shared" si="0"/>
        <v>372</v>
      </c>
      <c r="I53" s="21">
        <v>155</v>
      </c>
      <c r="J53" s="22">
        <v>217</v>
      </c>
    </row>
    <row r="54" spans="2:10" s="1" customFormat="1" ht="41.25" customHeight="1">
      <c r="B54" s="12" t="s">
        <v>64</v>
      </c>
      <c r="C54" s="20">
        <f>SUM(C55:C56)</f>
        <v>4753887.22</v>
      </c>
      <c r="D54" s="35"/>
      <c r="E54" s="36"/>
      <c r="F54" s="36"/>
      <c r="G54" s="36"/>
      <c r="H54" s="36"/>
      <c r="I54" s="36"/>
      <c r="J54" s="37"/>
    </row>
    <row r="55" spans="2:10" s="1" customFormat="1" ht="59.25" customHeight="1">
      <c r="B55" s="19" t="s">
        <v>65</v>
      </c>
      <c r="C55" s="17">
        <v>3393428.23</v>
      </c>
      <c r="D55" s="3" t="s">
        <v>1</v>
      </c>
      <c r="E55" s="3" t="s">
        <v>2</v>
      </c>
      <c r="F55" s="3" t="s">
        <v>2</v>
      </c>
      <c r="G55" s="3" t="s">
        <v>66</v>
      </c>
      <c r="H55" s="3">
        <f t="shared" si="0"/>
        <v>800</v>
      </c>
      <c r="I55" s="3">
        <v>320</v>
      </c>
      <c r="J55" s="3">
        <v>480</v>
      </c>
    </row>
    <row r="56" spans="2:10" s="1" customFormat="1" ht="59.25" customHeight="1">
      <c r="B56" s="19" t="s">
        <v>91</v>
      </c>
      <c r="C56" s="17">
        <v>1360458.99</v>
      </c>
      <c r="D56" s="3" t="s">
        <v>1</v>
      </c>
      <c r="E56" s="3" t="s">
        <v>2</v>
      </c>
      <c r="F56" s="3" t="s">
        <v>2</v>
      </c>
      <c r="G56" s="21" t="s">
        <v>92</v>
      </c>
      <c r="H56" s="3">
        <f t="shared" si="0"/>
        <v>480</v>
      </c>
      <c r="I56" s="21">
        <v>230</v>
      </c>
      <c r="J56" s="22">
        <v>250</v>
      </c>
    </row>
    <row r="57" spans="2:10" s="1" customFormat="1" ht="41.25" customHeight="1">
      <c r="B57" s="12" t="s">
        <v>93</v>
      </c>
      <c r="C57" s="20">
        <f>SUM(C58:C59)</f>
        <v>1536722.57</v>
      </c>
      <c r="D57" s="35"/>
      <c r="E57" s="36"/>
      <c r="F57" s="36"/>
      <c r="G57" s="36"/>
      <c r="H57" s="36"/>
      <c r="I57" s="36"/>
      <c r="J57" s="37"/>
    </row>
    <row r="58" spans="2:10" s="1" customFormat="1" ht="59.25" customHeight="1">
      <c r="B58" s="19" t="s">
        <v>94</v>
      </c>
      <c r="C58" s="17">
        <v>720620.3</v>
      </c>
      <c r="D58" s="3" t="s">
        <v>1</v>
      </c>
      <c r="E58" s="3" t="s">
        <v>2</v>
      </c>
      <c r="F58" s="3" t="s">
        <v>2</v>
      </c>
      <c r="G58" s="3" t="s">
        <v>95</v>
      </c>
      <c r="H58" s="3">
        <f t="shared" ref="H58:H59" si="1">+I58+J58</f>
        <v>40</v>
      </c>
      <c r="I58" s="3">
        <v>20</v>
      </c>
      <c r="J58" s="3">
        <v>20</v>
      </c>
    </row>
    <row r="59" spans="2:10" s="1" customFormat="1" ht="59.25" customHeight="1">
      <c r="B59" s="19" t="s">
        <v>96</v>
      </c>
      <c r="C59" s="17">
        <v>816102.27</v>
      </c>
      <c r="D59" s="3" t="s">
        <v>1</v>
      </c>
      <c r="E59" s="3" t="s">
        <v>2</v>
      </c>
      <c r="F59" s="3" t="s">
        <v>2</v>
      </c>
      <c r="G59" s="21" t="s">
        <v>97</v>
      </c>
      <c r="H59" s="3">
        <f t="shared" si="1"/>
        <v>75</v>
      </c>
      <c r="I59" s="21">
        <v>52</v>
      </c>
      <c r="J59" s="22">
        <v>23</v>
      </c>
    </row>
    <row r="60" spans="2:10" s="1" customFormat="1" ht="41.25" customHeight="1">
      <c r="B60" s="12" t="s">
        <v>15</v>
      </c>
      <c r="C60" s="20">
        <f>SUM(C61:C61)</f>
        <v>10503079.65</v>
      </c>
      <c r="D60" s="35"/>
      <c r="E60" s="36"/>
      <c r="F60" s="36"/>
      <c r="G60" s="36"/>
      <c r="H60" s="36"/>
      <c r="I60" s="36"/>
      <c r="J60" s="37"/>
    </row>
    <row r="61" spans="2:10" s="1" customFormat="1" ht="59.25" customHeight="1">
      <c r="B61" s="19" t="s">
        <v>15</v>
      </c>
      <c r="C61" s="17">
        <v>10503079.65</v>
      </c>
      <c r="D61" s="3" t="s">
        <v>1</v>
      </c>
      <c r="E61" s="3" t="s">
        <v>2</v>
      </c>
      <c r="F61" s="3" t="s">
        <v>2</v>
      </c>
      <c r="G61" s="3" t="s">
        <v>67</v>
      </c>
      <c r="H61" s="3" t="s">
        <v>67</v>
      </c>
      <c r="I61" s="3" t="s">
        <v>67</v>
      </c>
      <c r="J61" s="3" t="s">
        <v>67</v>
      </c>
    </row>
    <row r="62" spans="2:10" s="1" customFormat="1" ht="37.5" customHeight="1">
      <c r="B62" s="23" t="s">
        <v>11</v>
      </c>
      <c r="C62" s="8">
        <f>+C11+C14+C35+C43+C46+C48+C54+C60+C57</f>
        <v>33833375.269999996</v>
      </c>
      <c r="D62" s="5"/>
      <c r="E62" s="5"/>
      <c r="F62" s="5"/>
      <c r="G62" s="24"/>
      <c r="H62" s="25"/>
      <c r="I62" s="25"/>
      <c r="J62" s="25"/>
    </row>
    <row r="66" spans="2:9" ht="24" customHeight="1">
      <c r="B66" s="31" t="s">
        <v>68</v>
      </c>
      <c r="C66" s="31"/>
      <c r="D66" s="26"/>
      <c r="E66" s="31" t="s">
        <v>99</v>
      </c>
      <c r="F66" s="31"/>
      <c r="G66" s="31"/>
      <c r="H66" s="31"/>
      <c r="I66" s="31"/>
    </row>
    <row r="67" spans="2:9" ht="27" customHeight="1">
      <c r="B67" s="31"/>
      <c r="C67" s="31"/>
      <c r="D67" s="26"/>
      <c r="E67" s="31"/>
      <c r="F67" s="31"/>
      <c r="G67" s="31"/>
      <c r="H67" s="31"/>
      <c r="I67" s="31"/>
    </row>
    <row r="68" spans="2:9" ht="24.75" customHeight="1">
      <c r="B68" s="31"/>
      <c r="C68" s="31"/>
      <c r="D68" s="26"/>
      <c r="E68" s="31"/>
      <c r="F68" s="31"/>
      <c r="G68" s="31"/>
      <c r="H68" s="31"/>
      <c r="I68" s="31"/>
    </row>
    <row r="69" spans="2:9" ht="29.25" customHeight="1">
      <c r="B69" s="31"/>
      <c r="C69" s="31"/>
      <c r="D69" s="27"/>
      <c r="E69" s="31"/>
      <c r="F69" s="31"/>
      <c r="G69" s="31"/>
      <c r="H69" s="31"/>
      <c r="I69" s="31"/>
    </row>
    <row r="70" spans="2:9" ht="25.5" customHeight="1">
      <c r="B70" s="31"/>
      <c r="C70" s="31"/>
      <c r="D70" s="27"/>
      <c r="E70" s="31"/>
      <c r="F70" s="31"/>
      <c r="G70" s="31"/>
      <c r="H70" s="31"/>
      <c r="I70" s="31"/>
    </row>
    <row r="71" spans="2:9" ht="47.25" customHeight="1">
      <c r="B71" s="31"/>
      <c r="C71" s="31"/>
      <c r="D71" s="27"/>
      <c r="E71" s="31"/>
      <c r="F71" s="31"/>
      <c r="G71" s="31"/>
      <c r="H71" s="31"/>
      <c r="I71" s="31"/>
    </row>
    <row r="72" spans="2:9" ht="47.25" customHeight="1">
      <c r="B72" s="31"/>
      <c r="C72" s="31"/>
      <c r="D72" s="27"/>
      <c r="E72" s="31"/>
      <c r="F72" s="31"/>
      <c r="G72" s="31"/>
      <c r="H72" s="31"/>
      <c r="I72" s="31"/>
    </row>
    <row r="73" spans="2:9" ht="47.25" customHeight="1">
      <c r="B73" s="29"/>
      <c r="C73" s="30"/>
      <c r="D73" s="30"/>
      <c r="E73" s="32"/>
      <c r="F73" s="32"/>
      <c r="G73" s="32"/>
      <c r="H73" s="32"/>
    </row>
  </sheetData>
  <mergeCells count="26">
    <mergeCell ref="D46:J46"/>
    <mergeCell ref="D48:J48"/>
    <mergeCell ref="D54:J54"/>
    <mergeCell ref="D57:J57"/>
    <mergeCell ref="D60:J60"/>
    <mergeCell ref="F8:F9"/>
    <mergeCell ref="D6:G6"/>
    <mergeCell ref="H6:J6"/>
    <mergeCell ref="B4:J4"/>
    <mergeCell ref="D43:J43"/>
    <mergeCell ref="B66:C72"/>
    <mergeCell ref="E66:I72"/>
    <mergeCell ref="E73:H73"/>
    <mergeCell ref="B2:J2"/>
    <mergeCell ref="B1:J1"/>
    <mergeCell ref="D35:J35"/>
    <mergeCell ref="G8:G9"/>
    <mergeCell ref="H8:J8"/>
    <mergeCell ref="B10:J10"/>
    <mergeCell ref="B13:J13"/>
    <mergeCell ref="D14:J14"/>
    <mergeCell ref="B3:F3"/>
    <mergeCell ref="B8:B9"/>
    <mergeCell ref="C8:C9"/>
    <mergeCell ref="D8:D9"/>
    <mergeCell ref="E8:E9"/>
  </mergeCells>
  <printOptions horizontalCentered="1"/>
  <pageMargins left="0.7" right="0.7" top="0.75" bottom="0.75" header="0.3" footer="0.3"/>
  <pageSetup scale="33" fitToHeight="0" orientation="portrait" horizontalDpi="1200" verticalDpi="1200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7170" r:id="rId4" name="Control 2">
          <controlPr defaultSize="0" autoPict="0" r:id="rId5">
            <anchor moveWithCells="1">
              <from>
                <xdr:col>5</xdr:col>
                <xdr:colOff>466725</xdr:colOff>
                <xdr:row>7</xdr:row>
                <xdr:rowOff>0</xdr:rowOff>
              </from>
              <to>
                <xdr:col>5</xdr:col>
                <xdr:colOff>723900</xdr:colOff>
                <xdr:row>7</xdr:row>
                <xdr:rowOff>228600</xdr:rowOff>
              </to>
            </anchor>
          </controlPr>
        </control>
      </mc:Choice>
      <mc:Fallback>
        <control shapeId="7170" r:id="rId4" name="Control 2"/>
      </mc:Fallback>
    </mc:AlternateContent>
    <mc:AlternateContent xmlns:mc="http://schemas.openxmlformats.org/markup-compatibility/2006">
      <mc:Choice Requires="x14">
        <control shapeId="7169" r:id="rId6" name="Control 1">
          <controlPr defaultSize="0" autoPict="0" r:id="rId5">
            <anchor moveWithCells="1">
              <from>
                <xdr:col>5</xdr:col>
                <xdr:colOff>466725</xdr:colOff>
                <xdr:row>7</xdr:row>
                <xdr:rowOff>0</xdr:rowOff>
              </from>
              <to>
                <xdr:col>5</xdr:col>
                <xdr:colOff>723900</xdr:colOff>
                <xdr:row>7</xdr:row>
                <xdr:rowOff>228600</xdr:rowOff>
              </to>
            </anchor>
          </controlPr>
        </control>
      </mc:Choice>
      <mc:Fallback>
        <control shapeId="7169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2T 2023</vt:lpstr>
      <vt:lpstr>'2T 2023'!Área_de_impresión</vt:lpstr>
      <vt:lpstr>'2T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carlos moreno</cp:lastModifiedBy>
  <cp:lastPrinted>2023-10-11T17:06:54Z</cp:lastPrinted>
  <dcterms:created xsi:type="dcterms:W3CDTF">2019-07-29T16:49:37Z</dcterms:created>
  <dcterms:modified xsi:type="dcterms:W3CDTF">2023-10-11T17:09:28Z</dcterms:modified>
</cp:coreProperties>
</file>