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LEY DE DICIPLINA FINANCIERA/"/>
    </mc:Choice>
  </mc:AlternateContent>
  <xr:revisionPtr revIDLastSave="0" documentId="8_{CD777FC7-AF5C-4A95-90A9-E6045AA35265}" xr6:coauthVersionLast="47" xr6:coauthVersionMax="47" xr10:uidLastSave="{00000000-0000-0000-0000-000000000000}"/>
  <bookViews>
    <workbookView xWindow="-108" yWindow="-108" windowWidth="23256" windowHeight="12576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47" i="1" s="1"/>
  <c r="C62" i="1" s="1"/>
  <c r="G75" i="1"/>
  <c r="F75" i="1"/>
  <c r="G68" i="1"/>
  <c r="G79" i="1" s="1"/>
  <c r="F68" i="1"/>
  <c r="G63" i="1"/>
  <c r="F63" i="1"/>
  <c r="F79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G47" i="1" s="1"/>
  <c r="G59" i="1" s="1"/>
  <c r="G81" i="1" s="1"/>
  <c r="F19" i="1"/>
  <c r="F47" i="1" s="1"/>
  <c r="F59" i="1" s="1"/>
  <c r="F81" i="1" s="1"/>
  <c r="G9" i="1"/>
  <c r="F9" i="1"/>
  <c r="D60" i="1"/>
  <c r="C60" i="1"/>
  <c r="D41" i="1"/>
  <c r="C41" i="1"/>
  <c r="D38" i="1"/>
  <c r="D31" i="1"/>
  <c r="D47" i="1" s="1"/>
  <c r="D62" i="1" s="1"/>
  <c r="C31" i="1"/>
  <c r="D25" i="1"/>
  <c r="C25" i="1"/>
  <c r="C17" i="1"/>
  <c r="D17" i="1"/>
  <c r="D9" i="1"/>
  <c r="C9" i="1"/>
</calcChain>
</file>

<file path=xl/sharedStrings.xml><?xml version="1.0" encoding="utf-8"?>
<sst xmlns="http://schemas.openxmlformats.org/spreadsheetml/2006/main" count="131" uniqueCount="128">
  <si>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</si>
  <si>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</si>
  <si>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</si>
  <si>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</si>
  <si>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</si>
  <si>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</si>
  <si>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</si>
  <si>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</si>
  <si>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</si>
  <si>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</si>
  <si>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</si>
  <si>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</si>
  <si>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</si>
  <si>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</si>
  <si>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</si>
  <si>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</si>
  <si>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</si>
  <si>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</si>
  <si>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</si>
  <si>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</si>
  <si>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</si>
  <si>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</si>
  <si>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</si>
  <si>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</si>
  <si>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</si>
  <si>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</si>
  <si>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</si>
  <si>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</si>
  <si>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</si>
  <si>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</si>
  <si>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</si>
  <si>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</si>
  <si>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</si>
  <si>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</si>
  <si>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</si>
  <si>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</si>
  <si>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</si>
  <si>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</si>
  <si>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</si>
  <si>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</si>
  <si>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</si>
  <si>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</si>
  <si>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</si>
  <si>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</si>
  <si>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</si>
  <si>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</si>
  <si>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</si>
  <si>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</si>
  <si>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</si>
  <si>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</si>
  <si>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</si>
  <si>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</si>
  <si>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</si>
  <si>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</si>
  <si>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</si>
  <si>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</si>
  <si>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</si>
  <si>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</si>
  <si>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</si>
  <si>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</si>
  <si>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</si>
  <si>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</si>
  <si>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</si>
  <si>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</si>
  <si>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</si>
  <si>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</si>
  <si>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</si>
  <si>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</si>
  <si>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</si>
  <si>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</si>
  <si>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</si>
  <si>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</si>
  <si>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</si>
  <si>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</si>
  <si>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</si>
  <si>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</si>
  <si>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</si>
  <si>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</si>
  <si>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</si>
  <si>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</si>
  <si>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</si>
  <si>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</si>
  <si>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</si>
  <si>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</si>
  <si>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</si>
  <si>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</si>
  <si>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</si>
  <si>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</si>
  <si>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</si>
  <si>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</si>
  <si>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</si>
  <si>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</si>
  <si>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</si>
  <si>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</si>
  <si>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</si>
  <si>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</si>
  <si>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</si>
  <si>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</si>
  <si>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</si>
  <si>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</si>
  <si>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</si>
  <si>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</si>
  <si>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</si>
  <si>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</si>
  <si>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</si>
  <si>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</si>
  <si>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</si>
  <si>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</si>
  <si>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</si>
  <si>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</si>
  <si>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</si>
  <si>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</si>
  <si>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</si>
  <si>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</si>
  <si>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</si>
  <si>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</si>
  <si>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</si>
  <si>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</si>
  <si>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</si>
  <si>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</si>
  <si>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en el Municipio de Hecelchakán (a)</t>
  </si>
  <si>
    <t>Al 31 de diciembre de 2022 y al 31 de Diciembre de 2023 (b)</t>
  </si>
  <si>
    <t>2023 (d)</t>
  </si>
  <si>
    <t>31 de diciembre de 2022 (e)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</si>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</sst>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5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</xdr:colOff>
      <xdr:row>1</xdr:row>
      <xdr:rowOff>30480</xdr:rowOff>
    </xdr:from>
    <xdr:to>
      <xdr:col>6</xdr:col>
      <xdr:colOff>289560</xdr:colOff>
      <xdr:row>4</xdr:row>
      <xdr:rowOff>106680</xdr:rowOff>
    </xdr:to>
    <xdr:pic>
      <xdr:nvPicPr>
        <xdr:cNvPr id="1031" name="Imagen 1">
          <a:extLst>
            <a:ext uri="{FF2B5EF4-FFF2-40B4-BE49-F238E27FC236}">
              <a16:creationId xmlns:a16="http://schemas.microsoft.com/office/drawing/2014/main" id="{AFDFD1DB-740B-D716-2CFB-61A417C56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213360"/>
          <a:ext cx="96012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1455420</xdr:colOff>
      <xdr:row>1</xdr:row>
      <xdr:rowOff>45720</xdr:rowOff>
    </xdr:from>
    <xdr:to>
      <xdr:col>1</xdr:col>
      <xdr:colOff>2171700</xdr:colOff>
      <xdr:row>4</xdr:row>
      <xdr:rowOff>144780</xdr:rowOff>
    </xdr:to>
    <xdr:pic>
      <xdr:nvPicPr>
        <xdr:cNvPr id="1032" name="Imagen 3">
          <a:extLst>
            <a:ext uri="{FF2B5EF4-FFF2-40B4-BE49-F238E27FC236}">
              <a16:creationId xmlns:a16="http://schemas.microsoft.com/office/drawing/2014/main" id="{4D0E6621-C680-A485-E09B-E9F93C6D2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" y="228600"/>
          <a:ext cx="7162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9"/>
  <sheetViews>
    <sheetView tabSelected="1" zoomScaleNormal="100" workbookViewId="0">
      <pane ySplit="6" topLeftCell="A68" activePane="bottomLeft" state="frozen"/>
      <selection pane="bottomLeft" activeCell="B2" sqref="B2:G89"/>
    </sheetView>
  </sheetViews>
  <sheetFormatPr baseColWidth="10" defaultColWidth="11.44140625" defaultRowHeight="13.8" x14ac:dyDescent="0.3"/>
  <cols>
    <col min="1" max="1" width="1.33203125" style="1" customWidth="1"/>
    <col min="2" max="2" width="56.44140625" style="1" customWidth="1"/>
    <col min="3" max="3" width="14.6640625" style="2" customWidth="1"/>
    <col min="4" max="4" width="15" style="2" customWidth="1"/>
    <col min="5" max="5" width="59.44140625" style="1" customWidth="1"/>
    <col min="6" max="6" width="12.33203125" style="2" customWidth="1"/>
    <col min="7" max="7" width="15.109375" style="2" customWidth="1"/>
    <col min="8" max="16384" width="11.44140625" style="1"/>
  </cols>
  <sheetData>
    <row r="1" spans="2:7" ht="14.4" thickBot="1" x14ac:dyDescent="0.35"/>
    <row r="2" spans="2:7" x14ac:dyDescent="0.3">
      <c r="B2" s="25" t="s">
        <v>120</v>
      </c>
      <c r="C2" s="26"/>
      <c r="D2" s="26"/>
      <c r="E2" s="26"/>
      <c r="F2" s="26"/>
      <c r="G2" s="27"/>
    </row>
    <row r="3" spans="2:7" x14ac:dyDescent="0.3">
      <c r="B3" s="28" t="s">
        <v>0</v>
      </c>
      <c r="C3" s="29"/>
      <c r="D3" s="29"/>
      <c r="E3" s="29"/>
      <c r="F3" s="29"/>
      <c r="G3" s="30"/>
    </row>
    <row r="4" spans="2:7" x14ac:dyDescent="0.3">
      <c r="B4" s="28" t="s">
        <v>121</v>
      </c>
      <c r="C4" s="29"/>
      <c r="D4" s="29"/>
      <c r="E4" s="29"/>
      <c r="F4" s="29"/>
      <c r="G4" s="30"/>
    </row>
    <row r="5" spans="2:7" ht="14.4" thickBot="1" x14ac:dyDescent="0.35">
      <c r="B5" s="31" t="s">
        <v>1</v>
      </c>
      <c r="C5" s="32"/>
      <c r="D5" s="32"/>
      <c r="E5" s="32"/>
      <c r="F5" s="32"/>
      <c r="G5" s="33"/>
    </row>
    <row r="6" spans="2:7" ht="28.2" thickBot="1" x14ac:dyDescent="0.3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3">
      <c r="B7" s="6" t="s">
        <v>3</v>
      </c>
      <c r="C7" s="7"/>
      <c r="D7" s="7"/>
      <c r="E7" s="8" t="s">
        <v>4</v>
      </c>
      <c r="F7" s="7"/>
      <c r="G7" s="7"/>
    </row>
    <row r="8" spans="2:7" x14ac:dyDescent="0.3">
      <c r="B8" s="6" t="s">
        <v>5</v>
      </c>
      <c r="C8" s="9"/>
      <c r="D8" s="9"/>
      <c r="E8" s="8" t="s">
        <v>6</v>
      </c>
      <c r="F8" s="9"/>
      <c r="G8" s="9"/>
    </row>
    <row r="9" spans="2:7" x14ac:dyDescent="0.3">
      <c r="B9" s="10" t="s">
        <v>7</v>
      </c>
      <c r="C9" s="9">
        <f>SUM(C10:C16)</f>
        <v>35478.300000000003</v>
      </c>
      <c r="D9" s="9">
        <f>SUM(D10:D16)</f>
        <v>31497.510000000002</v>
      </c>
      <c r="E9" s="11" t="s">
        <v>8</v>
      </c>
      <c r="F9" s="9">
        <f>SUM(F10:F18)</f>
        <v>263312.33999999997</v>
      </c>
      <c r="G9" s="9">
        <f>SUM(G10:G18)</f>
        <v>151780.88999999998</v>
      </c>
    </row>
    <row r="10" spans="2:7" x14ac:dyDescent="0.3">
      <c r="B10" s="12" t="s">
        <v>9</v>
      </c>
      <c r="C10" s="9">
        <v>23984.75</v>
      </c>
      <c r="D10" s="9">
        <v>23984.75</v>
      </c>
      <c r="E10" s="13" t="s">
        <v>10</v>
      </c>
      <c r="F10" s="9">
        <v>57513.1</v>
      </c>
      <c r="G10" s="9">
        <v>30390.04</v>
      </c>
    </row>
    <row r="11" spans="2:7" x14ac:dyDescent="0.3">
      <c r="B11" s="12" t="s">
        <v>11</v>
      </c>
      <c r="C11" s="9">
        <v>11493.55</v>
      </c>
      <c r="D11" s="9">
        <v>7512.76</v>
      </c>
      <c r="E11" s="13" t="s">
        <v>12</v>
      </c>
      <c r="F11" s="9">
        <v>117459.04</v>
      </c>
      <c r="G11" s="9">
        <v>113109.04</v>
      </c>
    </row>
    <row r="12" spans="2:7" x14ac:dyDescent="0.3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3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3">
      <c r="B14" s="12" t="s">
        <v>17</v>
      </c>
      <c r="C14" s="9">
        <v>0</v>
      </c>
      <c r="D14" s="9">
        <v>0</v>
      </c>
      <c r="E14" s="13" t="s">
        <v>18</v>
      </c>
      <c r="F14" s="9">
        <v>1000</v>
      </c>
      <c r="G14" s="9">
        <v>1000</v>
      </c>
    </row>
    <row r="15" spans="2:7" ht="27.6" x14ac:dyDescent="0.3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3">
      <c r="B16" s="12" t="s">
        <v>21</v>
      </c>
      <c r="C16" s="9">
        <v>0</v>
      </c>
      <c r="D16" s="9">
        <v>0</v>
      </c>
      <c r="E16" s="13" t="s">
        <v>22</v>
      </c>
      <c r="F16" s="9">
        <v>87340.2</v>
      </c>
      <c r="G16" s="9">
        <v>7281.81</v>
      </c>
    </row>
    <row r="17" spans="2:7" ht="27.6" x14ac:dyDescent="0.3">
      <c r="B17" s="10" t="s">
        <v>23</v>
      </c>
      <c r="C17" s="9">
        <f>SUM(C18:C24)</f>
        <v>38620.03</v>
      </c>
      <c r="D17" s="9">
        <f>SUM(D18:D24)</f>
        <v>58292.54</v>
      </c>
      <c r="E17" s="13" t="s">
        <v>24</v>
      </c>
      <c r="F17" s="9">
        <v>0</v>
      </c>
      <c r="G17" s="9">
        <v>0</v>
      </c>
    </row>
    <row r="18" spans="2:7" x14ac:dyDescent="0.3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3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3">
      <c r="B20" s="12" t="s">
        <v>29</v>
      </c>
      <c r="C20" s="9">
        <v>38620.03</v>
      </c>
      <c r="D20" s="9">
        <v>58292.54</v>
      </c>
      <c r="E20" s="13" t="s">
        <v>30</v>
      </c>
      <c r="F20" s="9">
        <v>0</v>
      </c>
      <c r="G20" s="9">
        <v>0</v>
      </c>
    </row>
    <row r="21" spans="2:7" x14ac:dyDescent="0.3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3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3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3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3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7.6" x14ac:dyDescent="0.3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7.6" x14ac:dyDescent="0.3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7.6" x14ac:dyDescent="0.3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3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3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7.6" x14ac:dyDescent="0.3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3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3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3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7.6" x14ac:dyDescent="0.3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7.6" x14ac:dyDescent="0.3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3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3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7.6" x14ac:dyDescent="0.3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3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3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3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16551.759999999998</v>
      </c>
      <c r="G42" s="9">
        <f>SUM(G43:G45)</f>
        <v>9050.7199999999993</v>
      </c>
    </row>
    <row r="43" spans="2:7" x14ac:dyDescent="0.3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7.6" x14ac:dyDescent="0.3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3">
      <c r="B45" s="12" t="s">
        <v>79</v>
      </c>
      <c r="C45" s="9">
        <v>0</v>
      </c>
      <c r="D45" s="9">
        <v>0</v>
      </c>
      <c r="E45" s="13" t="s">
        <v>80</v>
      </c>
      <c r="F45" s="9">
        <v>16551.759999999998</v>
      </c>
      <c r="G45" s="9">
        <v>9050.7199999999993</v>
      </c>
    </row>
    <row r="46" spans="2:7" x14ac:dyDescent="0.3">
      <c r="B46" s="10"/>
      <c r="C46" s="9"/>
      <c r="D46" s="9"/>
      <c r="E46" s="11"/>
      <c r="F46" s="9"/>
      <c r="G46" s="9"/>
    </row>
    <row r="47" spans="2:7" x14ac:dyDescent="0.3">
      <c r="B47" s="6" t="s">
        <v>81</v>
      </c>
      <c r="C47" s="9">
        <f>C9+C17+C25+C31+C37+C38+C41</f>
        <v>74098.33</v>
      </c>
      <c r="D47" s="9">
        <f>D9+D17+D25+D31+D37+D38+D41</f>
        <v>89790.05</v>
      </c>
      <c r="E47" s="8" t="s">
        <v>82</v>
      </c>
      <c r="F47" s="9">
        <f>F9+F19+F23+F26+F27+F31+F38+F42</f>
        <v>279864.09999999998</v>
      </c>
      <c r="G47" s="9">
        <f>G9+G19+G23+G26+G27+G31+G38+G42</f>
        <v>160831.60999999999</v>
      </c>
    </row>
    <row r="48" spans="2:7" x14ac:dyDescent="0.3">
      <c r="B48" s="6"/>
      <c r="C48" s="9"/>
      <c r="D48" s="9"/>
      <c r="E48" s="8"/>
      <c r="F48" s="9"/>
      <c r="G48" s="9"/>
    </row>
    <row r="49" spans="2:7" x14ac:dyDescent="0.3">
      <c r="B49" s="6" t="s">
        <v>83</v>
      </c>
      <c r="C49" s="9"/>
      <c r="D49" s="9"/>
      <c r="E49" s="8" t="s">
        <v>84</v>
      </c>
      <c r="F49" s="9"/>
      <c r="G49" s="9"/>
    </row>
    <row r="50" spans="2:7" x14ac:dyDescent="0.3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3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3">
      <c r="B52" s="10" t="s">
        <v>89</v>
      </c>
      <c r="C52" s="9">
        <v>881066.33</v>
      </c>
      <c r="D52" s="9">
        <v>881066.33</v>
      </c>
      <c r="E52" s="11" t="s">
        <v>90</v>
      </c>
      <c r="F52" s="9">
        <v>0</v>
      </c>
      <c r="G52" s="9">
        <v>0</v>
      </c>
    </row>
    <row r="53" spans="2:7" x14ac:dyDescent="0.3">
      <c r="B53" s="10" t="s">
        <v>91</v>
      </c>
      <c r="C53" s="9">
        <v>1543537.9</v>
      </c>
      <c r="D53" s="9">
        <v>1543537.9</v>
      </c>
      <c r="E53" s="11" t="s">
        <v>92</v>
      </c>
      <c r="F53" s="9">
        <v>0</v>
      </c>
      <c r="G53" s="9">
        <v>0</v>
      </c>
    </row>
    <row r="54" spans="2:7" ht="27.6" x14ac:dyDescent="0.3">
      <c r="B54" s="10" t="s">
        <v>93</v>
      </c>
      <c r="C54" s="9">
        <v>38392.959999999999</v>
      </c>
      <c r="D54" s="9">
        <v>38392.959999999999</v>
      </c>
      <c r="E54" s="11" t="s">
        <v>94</v>
      </c>
      <c r="F54" s="9">
        <v>0</v>
      </c>
      <c r="G54" s="9">
        <v>0</v>
      </c>
    </row>
    <row r="55" spans="2:7" x14ac:dyDescent="0.3">
      <c r="B55" s="10" t="s">
        <v>95</v>
      </c>
      <c r="C55" s="9">
        <v>-1270529.02</v>
      </c>
      <c r="D55" s="9">
        <v>-1242560.58</v>
      </c>
      <c r="E55" s="11" t="s">
        <v>96</v>
      </c>
      <c r="F55" s="9">
        <v>0</v>
      </c>
      <c r="G55" s="9">
        <v>0</v>
      </c>
    </row>
    <row r="56" spans="2:7" x14ac:dyDescent="0.3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3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3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3">
      <c r="B59" s="10"/>
      <c r="C59" s="9"/>
      <c r="D59" s="9"/>
      <c r="E59" s="8" t="s">
        <v>101</v>
      </c>
      <c r="F59" s="9">
        <f>F47+F57</f>
        <v>279864.09999999998</v>
      </c>
      <c r="G59" s="9">
        <f>G47+G57</f>
        <v>160831.60999999999</v>
      </c>
    </row>
    <row r="60" spans="2:7" ht="27.6" x14ac:dyDescent="0.3">
      <c r="B60" s="6" t="s">
        <v>102</v>
      </c>
      <c r="C60" s="9">
        <f>SUM(C50:C58)</f>
        <v>1192468.17</v>
      </c>
      <c r="D60" s="9">
        <f>SUM(D50:D58)</f>
        <v>1220436.6099999999</v>
      </c>
      <c r="E60" s="11"/>
      <c r="F60" s="9"/>
      <c r="G60" s="9"/>
    </row>
    <row r="61" spans="2:7" x14ac:dyDescent="0.3">
      <c r="B61" s="10"/>
      <c r="C61" s="9"/>
      <c r="D61" s="9"/>
      <c r="E61" s="8" t="s">
        <v>103</v>
      </c>
      <c r="F61" s="9"/>
      <c r="G61" s="9"/>
    </row>
    <row r="62" spans="2:7" x14ac:dyDescent="0.3">
      <c r="B62" s="6" t="s">
        <v>104</v>
      </c>
      <c r="C62" s="9">
        <f>C47+C60</f>
        <v>1266566.5</v>
      </c>
      <c r="D62" s="9">
        <f>D47+D60</f>
        <v>1310226.6599999999</v>
      </c>
      <c r="E62" s="8"/>
      <c r="F62" s="9"/>
      <c r="G62" s="9"/>
    </row>
    <row r="63" spans="2:7" x14ac:dyDescent="0.3">
      <c r="B63" s="10"/>
      <c r="C63" s="9"/>
      <c r="D63" s="9"/>
      <c r="E63" s="8" t="s">
        <v>105</v>
      </c>
      <c r="F63" s="9">
        <f>SUM(F64:F66)</f>
        <v>614500</v>
      </c>
      <c r="G63" s="9">
        <f>SUM(G64:G66)</f>
        <v>614500</v>
      </c>
    </row>
    <row r="64" spans="2:7" x14ac:dyDescent="0.3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3">
      <c r="B65" s="10"/>
      <c r="C65" s="9"/>
      <c r="D65" s="9"/>
      <c r="E65" s="11" t="s">
        <v>107</v>
      </c>
      <c r="F65" s="9">
        <v>614500</v>
      </c>
      <c r="G65" s="9">
        <v>614500</v>
      </c>
    </row>
    <row r="66" spans="2:7" x14ac:dyDescent="0.3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3">
      <c r="B67" s="10"/>
      <c r="C67" s="9"/>
      <c r="D67" s="9"/>
      <c r="E67" s="11"/>
      <c r="F67" s="9"/>
      <c r="G67" s="9"/>
    </row>
    <row r="68" spans="2:7" x14ac:dyDescent="0.3">
      <c r="B68" s="10"/>
      <c r="C68" s="9"/>
      <c r="D68" s="9"/>
      <c r="E68" s="8" t="s">
        <v>109</v>
      </c>
      <c r="F68" s="9">
        <f>SUM(F69:F73)</f>
        <v>372202.4</v>
      </c>
      <c r="G68" s="9">
        <f>SUM(G69:G73)</f>
        <v>534895.05000000016</v>
      </c>
    </row>
    <row r="69" spans="2:7" x14ac:dyDescent="0.3">
      <c r="B69" s="10"/>
      <c r="C69" s="9"/>
      <c r="D69" s="9"/>
      <c r="E69" s="11" t="s">
        <v>110</v>
      </c>
      <c r="F69" s="9">
        <v>-134724.21</v>
      </c>
      <c r="G69" s="9">
        <v>3943.36</v>
      </c>
    </row>
    <row r="70" spans="2:7" x14ac:dyDescent="0.3">
      <c r="B70" s="10"/>
      <c r="C70" s="9"/>
      <c r="D70" s="9"/>
      <c r="E70" s="11" t="s">
        <v>111</v>
      </c>
      <c r="F70" s="9">
        <v>1269628.93</v>
      </c>
      <c r="G70" s="9">
        <v>1265685.57</v>
      </c>
    </row>
    <row r="71" spans="2:7" x14ac:dyDescent="0.3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3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3">
      <c r="B73" s="10"/>
      <c r="C73" s="9"/>
      <c r="D73" s="9"/>
      <c r="E73" s="11" t="s">
        <v>114</v>
      </c>
      <c r="F73" s="9">
        <v>-762702.32</v>
      </c>
      <c r="G73" s="9">
        <v>-734733.88</v>
      </c>
    </row>
    <row r="74" spans="2:7" x14ac:dyDescent="0.3">
      <c r="B74" s="10"/>
      <c r="C74" s="9"/>
      <c r="D74" s="9"/>
      <c r="E74" s="11"/>
      <c r="F74" s="9"/>
      <c r="G74" s="9"/>
    </row>
    <row r="75" spans="2:7" ht="27.6" x14ac:dyDescent="0.3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3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3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3">
      <c r="B78" s="10"/>
      <c r="C78" s="9"/>
      <c r="D78" s="9"/>
      <c r="E78" s="11"/>
      <c r="F78" s="9"/>
      <c r="G78" s="9"/>
    </row>
    <row r="79" spans="2:7" x14ac:dyDescent="0.3">
      <c r="B79" s="10"/>
      <c r="C79" s="9"/>
      <c r="D79" s="9"/>
      <c r="E79" s="8" t="s">
        <v>118</v>
      </c>
      <c r="F79" s="9">
        <f>F63+F68+F75</f>
        <v>986702.4</v>
      </c>
      <c r="G79" s="9">
        <f>G63+G68+G75</f>
        <v>1149395.0500000003</v>
      </c>
    </row>
    <row r="80" spans="2:7" x14ac:dyDescent="0.3">
      <c r="B80" s="10"/>
      <c r="C80" s="9"/>
      <c r="D80" s="9"/>
      <c r="E80" s="11"/>
      <c r="F80" s="9"/>
      <c r="G80" s="9"/>
    </row>
    <row r="81" spans="2:7" x14ac:dyDescent="0.3">
      <c r="B81" s="10"/>
      <c r="C81" s="9"/>
      <c r="D81" s="9"/>
      <c r="E81" s="8" t="s">
        <v>119</v>
      </c>
      <c r="F81" s="9">
        <f>F59+F79</f>
        <v>1266566.5</v>
      </c>
      <c r="G81" s="9">
        <f>G59+G79</f>
        <v>1310226.6600000001</v>
      </c>
    </row>
    <row r="82" spans="2:7" ht="14.4" thickBot="1" x14ac:dyDescent="0.35">
      <c r="B82" s="16"/>
      <c r="C82" s="17"/>
      <c r="D82" s="17"/>
      <c r="E82" s="18"/>
      <c r="F82" s="19"/>
      <c r="G82" s="19"/>
    </row>
    <row r="85" spans="2:7" x14ac:dyDescent="0.3">
      <c r="B85" s="20"/>
      <c r="C85" s="20"/>
      <c r="D85" s="21"/>
      <c r="E85" s="21"/>
      <c r="F85" s="22"/>
    </row>
    <row r="86" spans="2:7" x14ac:dyDescent="0.3">
      <c r="B86" s="20"/>
      <c r="C86" s="20"/>
      <c r="D86" s="21"/>
      <c r="E86" s="21"/>
      <c r="F86" s="22"/>
    </row>
    <row r="87" spans="2:7" x14ac:dyDescent="0.3">
      <c r="B87" s="23" t="s">
        <v>124</v>
      </c>
      <c r="C87" s="20"/>
      <c r="D87" s="34" t="s">
        <v>125</v>
      </c>
      <c r="E87" s="34"/>
      <c r="F87" s="34"/>
    </row>
    <row r="88" spans="2:7" x14ac:dyDescent="0.3">
      <c r="B88" s="24" t="s">
        <v>126</v>
      </c>
      <c r="C88" s="20"/>
      <c r="D88" s="35" t="s">
        <v>127</v>
      </c>
      <c r="E88" s="35"/>
      <c r="F88" s="35"/>
    </row>
    <row r="89" spans="2:7" x14ac:dyDescent="0.3">
      <c r="B89" s="20"/>
      <c r="C89" s="20"/>
      <c r="D89" s="21"/>
      <c r="E89" s="21"/>
      <c r="F89" s="22"/>
    </row>
  </sheetData>
  <mergeCells count="6">
    <mergeCell ref="B2:G2"/>
    <mergeCell ref="B3:G3"/>
    <mergeCell ref="B4:G4"/>
    <mergeCell ref="B5:G5"/>
    <mergeCell ref="D87:F87"/>
    <mergeCell ref="D88:F88"/>
  </mergeCells>
  <pageMargins left="0.70866141732283472" right="0.70866141732283472" top="0.74803149606299213" bottom="0.74803149606299213" header="0.31496062992125984" footer="0.31496062992125984"/>
  <pageSetup scale="4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 Cetz</cp:lastModifiedBy>
  <cp:lastPrinted>2024-01-31T20:23:25Z</cp:lastPrinted>
  <dcterms:created xsi:type="dcterms:W3CDTF">2016-10-11T18:36:49Z</dcterms:created>
  <dcterms:modified xsi:type="dcterms:W3CDTF">2024-02-01T04:27:10Z</dcterms:modified>
</cp:coreProperties>
</file>