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330F0D81-EDEA-4170-A627-DA8507F0F21F}" xr6:coauthVersionLast="47" xr6:coauthVersionMax="47" xr10:uidLastSave="{00000000-0000-0000-0000-000000000000}"/>
  <bookViews>
    <workbookView xWindow="-108" yWindow="-108" windowWidth="23256" windowHeight="12576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H42" i="1" s="1"/>
  <c r="G26" i="1"/>
  <c r="F26" i="1"/>
  <c r="D26" i="1"/>
  <c r="D44" i="1" s="1"/>
  <c r="C26" i="1"/>
  <c r="E41" i="1"/>
  <c r="H41" i="1" s="1"/>
  <c r="E40" i="1"/>
  <c r="H40" i="1" s="1"/>
  <c r="E39" i="1"/>
  <c r="H39" i="1"/>
  <c r="E38" i="1"/>
  <c r="H38" i="1"/>
  <c r="E37" i="1"/>
  <c r="H37" i="1" s="1"/>
  <c r="E36" i="1"/>
  <c r="H36" i="1" s="1"/>
  <c r="E35" i="1"/>
  <c r="H35" i="1"/>
  <c r="E34" i="1"/>
  <c r="H34" i="1"/>
  <c r="E33" i="1"/>
  <c r="H33" i="1" s="1"/>
  <c r="E32" i="1"/>
  <c r="H32" i="1" s="1"/>
  <c r="E31" i="1"/>
  <c r="H31" i="1"/>
  <c r="E30" i="1"/>
  <c r="H30" i="1"/>
  <c r="E29" i="1"/>
  <c r="H29" i="1" s="1"/>
  <c r="E28" i="1"/>
  <c r="H28" i="1" s="1"/>
  <c r="E27" i="1"/>
  <c r="H27" i="1"/>
  <c r="E25" i="1"/>
  <c r="H25" i="1"/>
  <c r="G9" i="1"/>
  <c r="G44" i="1" s="1"/>
  <c r="F9" i="1"/>
  <c r="F44" i="1" s="1"/>
  <c r="D9" i="1"/>
  <c r="C9" i="1"/>
  <c r="C44" i="1" s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H9" i="1" s="1"/>
  <c r="E10" i="1"/>
  <c r="H10" i="1"/>
  <c r="E9" i="1"/>
  <c r="E44" i="1" l="1"/>
  <c r="H44" i="1"/>
  <c r="H26" i="1"/>
  <c r="E26" i="1"/>
</calcChain>
</file>

<file path=xl/sharedStrings.xml><?xml version="1.0" encoding="utf-8"?>
<sst xmlns="http://schemas.openxmlformats.org/spreadsheetml/2006/main" count="52" uniqueCount="36">
  <si>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</si>
  <si>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</si>
  <si>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</si>
  <si>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</si>
  <si>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</si>
  <si>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</si>
  <si>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</si>
  <si>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</si>
  <si>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</si>
  <si>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</si>
  <si>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</si>
  <si>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</si>
  <si>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</si>
  <si>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</si>
  <si>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</si>
  <si>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31 de Diciembre de 2023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</si>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</sst>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3" fillId="0" borderId="4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6" xfId="0" applyFont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1</xdr:row>
      <xdr:rowOff>76200</xdr:rowOff>
    </xdr:from>
    <xdr:to>
      <xdr:col>7</xdr:col>
      <xdr:colOff>647700</xdr:colOff>
      <xdr:row>5</xdr:row>
      <xdr:rowOff>45720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419B56F6-8168-4018-A0F4-6E66A94F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259080"/>
          <a:ext cx="9296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1</xdr:row>
      <xdr:rowOff>60960</xdr:rowOff>
    </xdr:from>
    <xdr:to>
      <xdr:col>1</xdr:col>
      <xdr:colOff>1615440</xdr:colOff>
      <xdr:row>5</xdr:row>
      <xdr:rowOff>76200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833D37BC-6035-0BE7-84F7-B2CFB18B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43840"/>
          <a:ext cx="8077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2"/>
  <sheetViews>
    <sheetView tabSelected="1" workbookViewId="0">
      <pane ySplit="8" topLeftCell="A9" activePane="bottomLeft" state="frozen"/>
      <selection pane="bottomLeft" activeCell="B2" sqref="B2:H53"/>
    </sheetView>
  </sheetViews>
  <sheetFormatPr baseColWidth="10" defaultColWidth="11" defaultRowHeight="13.8" x14ac:dyDescent="0.3"/>
  <cols>
    <col min="1" max="1" width="4.44140625" style="5" customWidth="1"/>
    <col min="2" max="2" width="39" style="5" customWidth="1"/>
    <col min="3" max="3" width="14" style="5" customWidth="1"/>
    <col min="4" max="4" width="13.33203125" style="5" customWidth="1"/>
    <col min="5" max="5" width="12.88671875" style="5" customWidth="1"/>
    <col min="6" max="6" width="13" style="5" customWidth="1"/>
    <col min="7" max="7" width="14.33203125" style="5" customWidth="1"/>
    <col min="8" max="8" width="13.5546875" style="5" customWidth="1"/>
    <col min="9" max="16384" width="11" style="5"/>
  </cols>
  <sheetData>
    <row r="1" spans="2:8" ht="14.4" thickBot="1" x14ac:dyDescent="0.35"/>
    <row r="2" spans="2:8" x14ac:dyDescent="0.3">
      <c r="B2" s="29" t="s">
        <v>14</v>
      </c>
      <c r="C2" s="30"/>
      <c r="D2" s="30"/>
      <c r="E2" s="30"/>
      <c r="F2" s="30"/>
      <c r="G2" s="30"/>
      <c r="H2" s="31"/>
    </row>
    <row r="3" spans="2:8" x14ac:dyDescent="0.3">
      <c r="B3" s="32" t="s">
        <v>0</v>
      </c>
      <c r="C3" s="33"/>
      <c r="D3" s="33"/>
      <c r="E3" s="33"/>
      <c r="F3" s="33"/>
      <c r="G3" s="33"/>
      <c r="H3" s="34"/>
    </row>
    <row r="4" spans="2:8" x14ac:dyDescent="0.3">
      <c r="B4" s="32" t="s">
        <v>1</v>
      </c>
      <c r="C4" s="33"/>
      <c r="D4" s="33"/>
      <c r="E4" s="33"/>
      <c r="F4" s="33"/>
      <c r="G4" s="33"/>
      <c r="H4" s="34"/>
    </row>
    <row r="5" spans="2:8" x14ac:dyDescent="0.3">
      <c r="B5" s="32" t="s">
        <v>15</v>
      </c>
      <c r="C5" s="33"/>
      <c r="D5" s="33"/>
      <c r="E5" s="33"/>
      <c r="F5" s="33"/>
      <c r="G5" s="33"/>
      <c r="H5" s="34"/>
    </row>
    <row r="6" spans="2:8" ht="14.4" thickBot="1" x14ac:dyDescent="0.35">
      <c r="B6" s="35" t="s">
        <v>2</v>
      </c>
      <c r="C6" s="36"/>
      <c r="D6" s="36"/>
      <c r="E6" s="36"/>
      <c r="F6" s="36"/>
      <c r="G6" s="36"/>
      <c r="H6" s="37"/>
    </row>
    <row r="7" spans="2:8" ht="14.4" thickBot="1" x14ac:dyDescent="0.35">
      <c r="B7" s="24" t="s">
        <v>3</v>
      </c>
      <c r="C7" s="26" t="s">
        <v>4</v>
      </c>
      <c r="D7" s="27"/>
      <c r="E7" s="27"/>
      <c r="F7" s="27"/>
      <c r="G7" s="28"/>
      <c r="H7" s="24" t="s">
        <v>5</v>
      </c>
    </row>
    <row r="8" spans="2:8" ht="28.2" thickBot="1" x14ac:dyDescent="0.35">
      <c r="B8" s="25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5"/>
    </row>
    <row r="9" spans="2:8" x14ac:dyDescent="0.3">
      <c r="B9" s="2" t="s">
        <v>12</v>
      </c>
      <c r="C9" s="11">
        <f t="shared" ref="C9:H9" si="0">SUM(C10:C25)</f>
        <v>7200000.0000000009</v>
      </c>
      <c r="D9" s="11">
        <f t="shared" si="0"/>
        <v>546202.32000000007</v>
      </c>
      <c r="E9" s="11">
        <f t="shared" si="0"/>
        <v>7746202.3200000012</v>
      </c>
      <c r="F9" s="11">
        <f t="shared" si="0"/>
        <v>7356229.7199999997</v>
      </c>
      <c r="G9" s="11">
        <f t="shared" si="0"/>
        <v>7235191.9899999993</v>
      </c>
      <c r="H9" s="11">
        <f t="shared" si="0"/>
        <v>389972.6</v>
      </c>
    </row>
    <row r="10" spans="2:8" ht="12.75" customHeight="1" x14ac:dyDescent="0.3">
      <c r="B10" s="7" t="s">
        <v>16</v>
      </c>
      <c r="C10" s="8">
        <v>619251</v>
      </c>
      <c r="D10" s="8">
        <v>-31361.69</v>
      </c>
      <c r="E10" s="8">
        <f t="shared" ref="E10:E25" si="1">C10+D10</f>
        <v>587889.31000000006</v>
      </c>
      <c r="F10" s="8">
        <v>587889.31000000006</v>
      </c>
      <c r="G10" s="8">
        <v>587889.31000000006</v>
      </c>
      <c r="H10" s="13">
        <f t="shared" ref="H10:H25" si="2">E10-F10</f>
        <v>0</v>
      </c>
    </row>
    <row r="11" spans="2:8" x14ac:dyDescent="0.3">
      <c r="B11" s="7" t="s">
        <v>17</v>
      </c>
      <c r="C11" s="9">
        <v>144402.04999999999</v>
      </c>
      <c r="D11" s="9">
        <v>233244.89</v>
      </c>
      <c r="E11" s="9">
        <f t="shared" si="1"/>
        <v>377646.94</v>
      </c>
      <c r="F11" s="9">
        <v>377646.94</v>
      </c>
      <c r="G11" s="9">
        <v>377646.94</v>
      </c>
      <c r="H11" s="13">
        <f t="shared" si="2"/>
        <v>0</v>
      </c>
    </row>
    <row r="12" spans="2:8" x14ac:dyDescent="0.3">
      <c r="B12" s="7" t="s">
        <v>18</v>
      </c>
      <c r="C12" s="9">
        <v>30364.720000000001</v>
      </c>
      <c r="D12" s="9">
        <v>-15604.72</v>
      </c>
      <c r="E12" s="9">
        <f t="shared" si="1"/>
        <v>14760.000000000002</v>
      </c>
      <c r="F12" s="9">
        <v>14760</v>
      </c>
      <c r="G12" s="9">
        <v>14760</v>
      </c>
      <c r="H12" s="13">
        <f t="shared" si="2"/>
        <v>0</v>
      </c>
    </row>
    <row r="13" spans="2:8" x14ac:dyDescent="0.3">
      <c r="B13" s="7" t="s">
        <v>19</v>
      </c>
      <c r="C13" s="9">
        <v>4461360.8899999997</v>
      </c>
      <c r="D13" s="9">
        <v>562134.36</v>
      </c>
      <c r="E13" s="9">
        <f t="shared" si="1"/>
        <v>5023495.25</v>
      </c>
      <c r="F13" s="9">
        <v>4867588.33</v>
      </c>
      <c r="G13" s="9">
        <v>4746550.5999999996</v>
      </c>
      <c r="H13" s="13">
        <f t="shared" si="2"/>
        <v>155906.91999999993</v>
      </c>
    </row>
    <row r="14" spans="2:8" x14ac:dyDescent="0.3">
      <c r="B14" s="7" t="s">
        <v>20</v>
      </c>
      <c r="C14" s="9">
        <v>6778.87</v>
      </c>
      <c r="D14" s="9">
        <v>-6778.87</v>
      </c>
      <c r="E14" s="9">
        <f t="shared" si="1"/>
        <v>0</v>
      </c>
      <c r="F14" s="9">
        <v>0</v>
      </c>
      <c r="G14" s="9">
        <v>0</v>
      </c>
      <c r="H14" s="13">
        <f t="shared" si="2"/>
        <v>0</v>
      </c>
    </row>
    <row r="15" spans="2:8" ht="27.6" x14ac:dyDescent="0.3">
      <c r="B15" s="7" t="s">
        <v>21</v>
      </c>
      <c r="C15" s="9">
        <v>25328.03</v>
      </c>
      <c r="D15" s="9">
        <v>-9358.0300000000007</v>
      </c>
      <c r="E15" s="9">
        <f t="shared" si="1"/>
        <v>15969.999999999998</v>
      </c>
      <c r="F15" s="9">
        <v>15970</v>
      </c>
      <c r="G15" s="9">
        <v>17485</v>
      </c>
      <c r="H15" s="13">
        <f t="shared" si="2"/>
        <v>0</v>
      </c>
    </row>
    <row r="16" spans="2:8" x14ac:dyDescent="0.3">
      <c r="B16" s="7" t="s">
        <v>22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13">
        <f t="shared" si="2"/>
        <v>0</v>
      </c>
    </row>
    <row r="17" spans="2:8" x14ac:dyDescent="0.3">
      <c r="B17" s="7" t="s">
        <v>23</v>
      </c>
      <c r="C17" s="9">
        <v>27219.73</v>
      </c>
      <c r="D17" s="9">
        <v>-25619.73</v>
      </c>
      <c r="E17" s="9">
        <f t="shared" si="1"/>
        <v>1600</v>
      </c>
      <c r="F17" s="9">
        <v>1600</v>
      </c>
      <c r="G17" s="9">
        <v>1600</v>
      </c>
      <c r="H17" s="13">
        <f t="shared" si="2"/>
        <v>0</v>
      </c>
    </row>
    <row r="18" spans="2:8" x14ac:dyDescent="0.3">
      <c r="B18" s="6" t="s">
        <v>24</v>
      </c>
      <c r="C18" s="9">
        <v>34090.99</v>
      </c>
      <c r="D18" s="9">
        <v>-8905.32</v>
      </c>
      <c r="E18" s="9">
        <f t="shared" si="1"/>
        <v>25185.67</v>
      </c>
      <c r="F18" s="9">
        <v>25185.67</v>
      </c>
      <c r="G18" s="9">
        <v>23670.67</v>
      </c>
      <c r="H18" s="9">
        <f t="shared" si="2"/>
        <v>0</v>
      </c>
    </row>
    <row r="19" spans="2:8" x14ac:dyDescent="0.3">
      <c r="B19" s="6" t="s">
        <v>25</v>
      </c>
      <c r="C19" s="9">
        <v>6093.27</v>
      </c>
      <c r="D19" s="9">
        <v>-6093.27</v>
      </c>
      <c r="E19" s="9">
        <f t="shared" si="1"/>
        <v>0</v>
      </c>
      <c r="F19" s="9">
        <v>0</v>
      </c>
      <c r="G19" s="9">
        <v>0</v>
      </c>
      <c r="H19" s="9">
        <f t="shared" si="2"/>
        <v>0</v>
      </c>
    </row>
    <row r="20" spans="2:8" x14ac:dyDescent="0.3">
      <c r="B20" s="6" t="s">
        <v>26</v>
      </c>
      <c r="C20" s="9">
        <v>674215.54</v>
      </c>
      <c r="D20" s="9">
        <v>574446.43000000005</v>
      </c>
      <c r="E20" s="9">
        <f t="shared" si="1"/>
        <v>1248661.9700000002</v>
      </c>
      <c r="F20" s="9">
        <v>1248661.97</v>
      </c>
      <c r="G20" s="9">
        <v>1248661.97</v>
      </c>
      <c r="H20" s="9">
        <f t="shared" si="2"/>
        <v>0</v>
      </c>
    </row>
    <row r="21" spans="2:8" x14ac:dyDescent="0.3">
      <c r="B21" s="6" t="s">
        <v>27</v>
      </c>
      <c r="C21" s="9">
        <v>283890.32</v>
      </c>
      <c r="D21" s="9">
        <v>0</v>
      </c>
      <c r="E21" s="9">
        <f t="shared" si="1"/>
        <v>283890.32</v>
      </c>
      <c r="F21" s="9">
        <v>92304.05</v>
      </c>
      <c r="G21" s="9">
        <v>92304.05</v>
      </c>
      <c r="H21" s="9">
        <f t="shared" si="2"/>
        <v>191586.27000000002</v>
      </c>
    </row>
    <row r="22" spans="2:8" x14ac:dyDescent="0.3">
      <c r="B22" s="6" t="s">
        <v>28</v>
      </c>
      <c r="C22" s="9">
        <v>44737.07</v>
      </c>
      <c r="D22" s="9">
        <v>-21396.34</v>
      </c>
      <c r="E22" s="9">
        <f t="shared" si="1"/>
        <v>23340.73</v>
      </c>
      <c r="F22" s="9">
        <v>23340.73</v>
      </c>
      <c r="G22" s="9">
        <v>23340.73</v>
      </c>
      <c r="H22" s="9">
        <f t="shared" si="2"/>
        <v>0</v>
      </c>
    </row>
    <row r="23" spans="2:8" x14ac:dyDescent="0.3">
      <c r="B23" s="6" t="s">
        <v>29</v>
      </c>
      <c r="C23" s="9">
        <v>487471.98</v>
      </c>
      <c r="D23" s="9">
        <v>-388979.85</v>
      </c>
      <c r="E23" s="9">
        <f t="shared" si="1"/>
        <v>98492.13</v>
      </c>
      <c r="F23" s="9">
        <v>56012.72</v>
      </c>
      <c r="G23" s="9">
        <v>56012.72</v>
      </c>
      <c r="H23" s="9">
        <f t="shared" si="2"/>
        <v>42479.41</v>
      </c>
    </row>
    <row r="24" spans="2:8" x14ac:dyDescent="0.3">
      <c r="B24" s="6" t="s">
        <v>30</v>
      </c>
      <c r="C24" s="9">
        <v>354795.54</v>
      </c>
      <c r="D24" s="9">
        <v>-309525.53999999998</v>
      </c>
      <c r="E24" s="9">
        <f t="shared" si="1"/>
        <v>45270</v>
      </c>
      <c r="F24" s="9">
        <v>45270</v>
      </c>
      <c r="G24" s="9">
        <v>45270</v>
      </c>
      <c r="H24" s="9">
        <f t="shared" si="2"/>
        <v>0</v>
      </c>
    </row>
    <row r="25" spans="2:8" x14ac:dyDescent="0.3">
      <c r="B25" s="6" t="s">
        <v>31</v>
      </c>
      <c r="C25" s="9">
        <v>0</v>
      </c>
      <c r="D25" s="9">
        <v>0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</row>
    <row r="26" spans="2:8" s="15" customFormat="1" x14ac:dyDescent="0.3">
      <c r="B26" s="3" t="s">
        <v>13</v>
      </c>
      <c r="C26" s="12">
        <f t="shared" ref="C26:H26" si="3">SUM(C27:C42)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</row>
    <row r="27" spans="2:8" x14ac:dyDescent="0.3">
      <c r="B27" s="7" t="s">
        <v>16</v>
      </c>
      <c r="C27" s="8">
        <v>0</v>
      </c>
      <c r="D27" s="8">
        <v>0</v>
      </c>
      <c r="E27" s="8">
        <f t="shared" ref="E27:E42" si="4">C27+D27</f>
        <v>0</v>
      </c>
      <c r="F27" s="8">
        <v>0</v>
      </c>
      <c r="G27" s="8">
        <v>0</v>
      </c>
      <c r="H27" s="13">
        <f t="shared" ref="H27:H42" si="5">E27-F27</f>
        <v>0</v>
      </c>
    </row>
    <row r="28" spans="2:8" x14ac:dyDescent="0.3">
      <c r="B28" s="7" t="s">
        <v>17</v>
      </c>
      <c r="C28" s="8">
        <v>0</v>
      </c>
      <c r="D28" s="8">
        <v>0</v>
      </c>
      <c r="E28" s="8">
        <f t="shared" si="4"/>
        <v>0</v>
      </c>
      <c r="F28" s="8">
        <v>0</v>
      </c>
      <c r="G28" s="8">
        <v>0</v>
      </c>
      <c r="H28" s="13">
        <f t="shared" si="5"/>
        <v>0</v>
      </c>
    </row>
    <row r="29" spans="2:8" x14ac:dyDescent="0.3">
      <c r="B29" s="7" t="s">
        <v>18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3">
      <c r="B30" s="7" t="s">
        <v>19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3">
      <c r="B31" s="7" t="s">
        <v>20</v>
      </c>
      <c r="C31" s="9">
        <v>0</v>
      </c>
      <c r="D31" s="9">
        <v>0</v>
      </c>
      <c r="E31" s="9">
        <f t="shared" si="4"/>
        <v>0</v>
      </c>
      <c r="F31" s="9">
        <v>0</v>
      </c>
      <c r="G31" s="9">
        <v>0</v>
      </c>
      <c r="H31" s="13">
        <f t="shared" si="5"/>
        <v>0</v>
      </c>
    </row>
    <row r="32" spans="2:8" ht="27.6" x14ac:dyDescent="0.3">
      <c r="B32" s="7" t="s">
        <v>21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x14ac:dyDescent="0.3">
      <c r="B33" s="7" t="s">
        <v>22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3">
      <c r="B34" s="7" t="s">
        <v>23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3">
      <c r="B35" s="6" t="s">
        <v>24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3">
      <c r="B36" s="6" t="s">
        <v>25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3">
      <c r="B37" s="6" t="s">
        <v>26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3">
      <c r="B38" s="6" t="s">
        <v>27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3">
      <c r="B39" s="6" t="s">
        <v>28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3">
      <c r="B40" s="6" t="s">
        <v>29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3">
      <c r="B41" s="6" t="s">
        <v>30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3">
      <c r="B42" s="6" t="s">
        <v>31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s="15" customFormat="1" x14ac:dyDescent="0.3">
      <c r="B43" s="6"/>
      <c r="C43" s="9"/>
      <c r="D43" s="9"/>
      <c r="E43" s="9"/>
      <c r="F43" s="9"/>
      <c r="G43" s="9"/>
      <c r="H43" s="13"/>
    </row>
    <row r="44" spans="2:8" x14ac:dyDescent="0.3">
      <c r="B44" s="2" t="s">
        <v>11</v>
      </c>
      <c r="C44" s="10">
        <f t="shared" ref="C44:H44" si="6">C9+C26</f>
        <v>7200000.0000000009</v>
      </c>
      <c r="D44" s="10">
        <f t="shared" si="6"/>
        <v>546202.32000000007</v>
      </c>
      <c r="E44" s="10">
        <f t="shared" si="6"/>
        <v>7746202.3200000012</v>
      </c>
      <c r="F44" s="10">
        <f t="shared" si="6"/>
        <v>7356229.7199999997</v>
      </c>
      <c r="G44" s="10">
        <f t="shared" si="6"/>
        <v>7235191.9899999993</v>
      </c>
      <c r="H44" s="10">
        <f t="shared" si="6"/>
        <v>389972.6</v>
      </c>
    </row>
    <row r="45" spans="2:8" ht="14.4" thickBot="1" x14ac:dyDescent="0.35">
      <c r="B45" s="4"/>
      <c r="C45" s="14"/>
      <c r="D45" s="14"/>
      <c r="E45" s="14"/>
      <c r="F45" s="14"/>
      <c r="G45" s="14"/>
      <c r="H45" s="14"/>
    </row>
    <row r="49" spans="2:6" x14ac:dyDescent="0.3">
      <c r="B49" s="17"/>
      <c r="C49" s="17"/>
      <c r="D49" s="18"/>
      <c r="E49" s="18"/>
      <c r="F49" s="19"/>
    </row>
    <row r="50" spans="2:6" x14ac:dyDescent="0.3">
      <c r="B50" s="20" t="s">
        <v>32</v>
      </c>
      <c r="C50" s="17"/>
      <c r="D50" s="22" t="s">
        <v>33</v>
      </c>
      <c r="E50" s="22"/>
      <c r="F50" s="22"/>
    </row>
    <row r="51" spans="2:6" x14ac:dyDescent="0.3">
      <c r="B51" s="21" t="s">
        <v>34</v>
      </c>
      <c r="C51" s="17"/>
      <c r="D51" s="23" t="s">
        <v>35</v>
      </c>
      <c r="E51" s="23"/>
      <c r="F51" s="23"/>
    </row>
    <row r="442" spans="2:8" x14ac:dyDescent="0.3">
      <c r="B442" s="16"/>
      <c r="C442" s="16"/>
      <c r="D442" s="16"/>
      <c r="E442" s="16"/>
      <c r="F442" s="16"/>
      <c r="G442" s="16"/>
      <c r="H442" s="16"/>
    </row>
  </sheetData>
  <mergeCells count="10">
    <mergeCell ref="D50:F50"/>
    <mergeCell ref="D51:F51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3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2024-01-30T22:21:08Z</cp:lastPrinted>
  <dcterms:created xsi:type="dcterms:W3CDTF">2016-10-11T20:43:07Z</dcterms:created>
  <dcterms:modified xsi:type="dcterms:W3CDTF">2024-02-01T04:26:05Z</dcterms:modified>
</cp:coreProperties>
</file>