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ministracion\OneDrive\Documentos\PRIMER TRIMESTRE 2024\1ER TRIMESTRE 2024- ABIERTOS\LEY DE DISCIPLINA FINANCIERA\"/>
    </mc:Choice>
  </mc:AlternateContent>
  <xr:revisionPtr revIDLastSave="0" documentId="8_{B9174A49-F5FD-4F1D-B069-BB92F3709B16}" xr6:coauthVersionLast="47" xr6:coauthVersionMax="47" xr10:uidLastSave="{00000000-0000-0000-0000-000000000000}"/>
  <bookViews>
    <workbookView xWindow="-120" yWindow="-120" windowWidth="20730" windowHeight="11040"/>
  </bookViews>
  <sheets>
    <sheet name="F1_ESF" sheetId="1" r:id="rId1"/>
  </sheets>
  <definedNames>
    <definedName name="_xlnm.Print_Titles" localSheetId="0">F1_ESF!$2:$5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G79" i="1" s="1"/>
  <c r="F63" i="1"/>
  <c r="F79" i="1" s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G47" i="1" s="1"/>
  <c r="G59" i="1" s="1"/>
  <c r="G81" i="1" s="1"/>
  <c r="F19" i="1"/>
  <c r="G9" i="1"/>
  <c r="F9" i="1"/>
  <c r="F47" i="1" s="1"/>
  <c r="F59" i="1" s="1"/>
  <c r="F81" i="1" s="1"/>
  <c r="D60" i="1"/>
  <c r="C60" i="1"/>
  <c r="D41" i="1"/>
  <c r="C41" i="1"/>
  <c r="D38" i="1"/>
  <c r="D47" i="1" s="1"/>
  <c r="D62" i="1" s="1"/>
  <c r="D31" i="1"/>
  <c r="C31" i="1"/>
  <c r="D25" i="1"/>
  <c r="C25" i="1"/>
  <c r="C17" i="1"/>
  <c r="D17" i="1"/>
  <c r="D9" i="1"/>
  <c r="C9" i="1"/>
  <c r="C47" i="1" s="1"/>
  <c r="C62" i="1" s="1"/>
</calcChain>
</file>

<file path=xl/sharedStrings.xml><?xml version="1.0" encoding="utf-8"?>
<sst xmlns="http://schemas.openxmlformats.org/spreadsheetml/2006/main" count="131" uniqueCount="128">
  <si>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</si>
  <si>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</si>
  <si>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</si>
  <si>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</si>
  <si>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</si>
  <si>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</si>
  <si>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</si>
  <si>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</si>
  <si>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</si>
  <si>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</si>
  <si>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</si>
  <si>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</si>
  <si>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</si>
  <si>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</si>
  <si>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</si>
  <si>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</si>
  <si>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</si>
  <si>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</si>
  <si>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</si>
  <si>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</si>
  <si>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</si>
  <si>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</si>
  <si>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</si>
  <si>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</si>
  <si>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</si>
  <si>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</si>
  <si>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</si>
  <si>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</si>
  <si>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</si>
  <si>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</si>
  <si>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</si>
  <si>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</si>
  <si>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</si>
  <si>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</si>
  <si>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</si>
  <si>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</si>
  <si>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</si>
  <si>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</si>
  <si>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</si>
  <si>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</si>
  <si>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</si>
  <si>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</si>
  <si>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</si>
  <si>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</si>
  <si>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</si>
  <si>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</si>
  <si>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</si>
  <si>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</si>
  <si>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</si>
  <si>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</si>
  <si>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</si>
  <si>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</si>
  <si>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</si>
  <si>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</si>
  <si>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</si>
  <si>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</si>
  <si>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</si>
  <si>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</si>
  <si>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</si>
  <si>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</si>
  <si>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</si>
  <si>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</si>
  <si>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</si>
  <si>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</si>
  <si>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</si>
  <si>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</si>
  <si>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</si>
  <si>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</si>
  <si>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</si>
  <si>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</si>
  <si>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</si>
  <si>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</si>
  <si>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</si>
  <si>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</si>
  <si>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</si>
  <si>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</si>
  <si>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</si>
  <si>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</si>
  <si>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</si>
  <si>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</si>
  <si>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</si>
  <si>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</si>
  <si>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</si>
  <si>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</si>
  <si>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</si>
  <si>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</si>
  <si>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</si>
  <si>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</si>
  <si>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</si>
  <si>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</si>
  <si>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</si>
  <si>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</si>
  <si>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</si>
  <si>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</si>
  <si>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</si>
  <si>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</si>
  <si>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</si>
  <si>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</si>
  <si>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</si>
  <si>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</si>
  <si>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</si>
  <si>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</si>
  <si>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</si>
  <si>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</si>
  <si>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</si>
  <si>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</si>
  <si>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</si>
  <si>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</si>
  <si>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</si>
  <si>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</si>
  <si>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</si>
  <si>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</si>
  <si>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</si>
  <si>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</si>
  <si>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</si>
  <si>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</si>
  <si>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</si>
  <si>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</si>
  <si>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</si>
  <si>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</si>
  <si>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Sistema para el Desarrollo Integral de la Familia en el Municipio de Hecelchakán (a)</t>
  </si>
  <si>
    <t>Al 31 de diciembre de 2023 y al 31 de Marzo de 2024 (b)</t>
  </si>
  <si>
    <t>2024 (d)</t>
  </si>
  <si>
    <t>31 de diciembre de 2023 (e)</t>
  </si>
  <si>
    <t>PROF. JESUS BERNABE CHI DAMIAN</t>
  </si>
  <si>
    <t>C. LAURA RICO OROZCO</t>
  </si>
  <si>
    <t>DIRECTOR GENERAL</t>
  </si>
  <si>
    <t>JEFE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</si>
</sst>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2"/>
    </xf>
    <xf numFmtId="164" fontId="3" fillId="0" borderId="4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 indent="4"/>
    </xf>
    <xf numFmtId="164" fontId="2" fillId="0" borderId="3" xfId="0" applyNumberFormat="1" applyFont="1" applyBorder="1" applyAlignment="1">
      <alignment horizontal="left" vertical="center" wrapText="1" indent="4"/>
    </xf>
    <xf numFmtId="164" fontId="2" fillId="0" borderId="3" xfId="0" applyNumberFormat="1" applyFont="1" applyBorder="1" applyAlignment="1">
      <alignment horizontal="left" vertical="center" indent="4"/>
    </xf>
    <xf numFmtId="164" fontId="4" fillId="0" borderId="4" xfId="0" applyNumberFormat="1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2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left" vertical="center" wrapText="1" indent="2"/>
    </xf>
    <xf numFmtId="164" fontId="2" fillId="0" borderId="2" xfId="0" applyNumberFormat="1" applyFont="1" applyBorder="1" applyAlignment="1">
      <alignment horizontal="right" vertical="center" wrapText="1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vertical="top"/>
    </xf>
    <xf numFmtId="0" fontId="1" fillId="2" borderId="0" xfId="0" applyFont="1" applyFill="1"/>
    <xf numFmtId="0" fontId="1" fillId="2" borderId="11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1238250</xdr:colOff>
      <xdr:row>1</xdr:row>
      <xdr:rowOff>38100</xdr:rowOff>
    </xdr:from>
    <xdr:to>
      <xdr:col>1</xdr:col>
      <xdr:colOff>1876425</xdr:colOff>
      <xdr:row>4</xdr:row>
      <xdr:rowOff>47625</xdr:rowOff>
    </xdr:to>
    <xdr:pic>
      <xdr:nvPicPr>
        <xdr:cNvPr id="1029" name="Imagen 3">
          <a:extLst>
            <a:ext uri="{FF2B5EF4-FFF2-40B4-BE49-F238E27FC236}">
              <a16:creationId xmlns:a16="http://schemas.microsoft.com/office/drawing/2014/main" id="{40DBE732-2736-35DE-165E-4727E57CD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209550"/>
          <a:ext cx="638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3543300</xdr:colOff>
      <xdr:row>1</xdr:row>
      <xdr:rowOff>47625</xdr:rowOff>
    </xdr:from>
    <xdr:to>
      <xdr:col>5</xdr:col>
      <xdr:colOff>428625</xdr:colOff>
      <xdr:row>4</xdr:row>
      <xdr:rowOff>123825</xdr:rowOff>
    </xdr:to>
    <xdr:pic>
      <xdr:nvPicPr>
        <xdr:cNvPr id="1030" name="Imagen 1">
          <a:extLst>
            <a:ext uri="{FF2B5EF4-FFF2-40B4-BE49-F238E27FC236}">
              <a16:creationId xmlns:a16="http://schemas.microsoft.com/office/drawing/2014/main" id="{29D80498-8711-6954-825A-535A74677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219075"/>
          <a:ext cx="8477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9"/>
  <sheetViews>
    <sheetView tabSelected="1" zoomScaleNormal="100" workbookViewId="0">
      <pane ySplit="6" topLeftCell="A73" activePane="bottomLeft" state="frozen"/>
      <selection pane="bottomLeft" activeCell="H83" sqref="H83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5" t="s">
        <v>120</v>
      </c>
      <c r="C2" s="26"/>
      <c r="D2" s="26"/>
      <c r="E2" s="26"/>
      <c r="F2" s="26"/>
      <c r="G2" s="27"/>
    </row>
    <row r="3" spans="2:7" x14ac:dyDescent="0.2">
      <c r="B3" s="28" t="s">
        <v>0</v>
      </c>
      <c r="C3" s="29"/>
      <c r="D3" s="29"/>
      <c r="E3" s="29"/>
      <c r="F3" s="29"/>
      <c r="G3" s="30"/>
    </row>
    <row r="4" spans="2:7" x14ac:dyDescent="0.2">
      <c r="B4" s="28" t="s">
        <v>121</v>
      </c>
      <c r="C4" s="29"/>
      <c r="D4" s="29"/>
      <c r="E4" s="29"/>
      <c r="F4" s="29"/>
      <c r="G4" s="30"/>
    </row>
    <row r="5" spans="2:7" ht="13.5" thickBot="1" x14ac:dyDescent="0.25">
      <c r="B5" s="31" t="s">
        <v>1</v>
      </c>
      <c r="C5" s="32"/>
      <c r="D5" s="32"/>
      <c r="E5" s="32"/>
      <c r="F5" s="32"/>
      <c r="G5" s="33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9">
        <f>SUM(C10:C16)</f>
        <v>85712.09</v>
      </c>
      <c r="D9" s="9">
        <f>SUM(D10:D16)</f>
        <v>37790.300000000003</v>
      </c>
      <c r="E9" s="11" t="s">
        <v>8</v>
      </c>
      <c r="F9" s="9">
        <f>SUM(F10:F18)</f>
        <v>260599.65999999997</v>
      </c>
      <c r="G9" s="9">
        <f>SUM(G10:G18)</f>
        <v>265624.33999999997</v>
      </c>
    </row>
    <row r="10" spans="2:7" x14ac:dyDescent="0.2">
      <c r="B10" s="12" t="s">
        <v>9</v>
      </c>
      <c r="C10" s="9">
        <v>23984.75</v>
      </c>
      <c r="D10" s="9">
        <v>23984.75</v>
      </c>
      <c r="E10" s="13" t="s">
        <v>10</v>
      </c>
      <c r="F10" s="9">
        <v>57513.1</v>
      </c>
      <c r="G10" s="9">
        <v>57513.1</v>
      </c>
    </row>
    <row r="11" spans="2:7" x14ac:dyDescent="0.2">
      <c r="B11" s="12" t="s">
        <v>11</v>
      </c>
      <c r="C11" s="9">
        <v>61727.34</v>
      </c>
      <c r="D11" s="9">
        <v>13805.55</v>
      </c>
      <c r="E11" s="13" t="s">
        <v>12</v>
      </c>
      <c r="F11" s="9">
        <v>117459.04</v>
      </c>
      <c r="G11" s="9">
        <v>117459.04</v>
      </c>
    </row>
    <row r="12" spans="2:7" x14ac:dyDescent="0.2">
      <c r="B12" s="12" t="s">
        <v>13</v>
      </c>
      <c r="C12" s="9">
        <v>0</v>
      </c>
      <c r="D12" s="9">
        <v>0</v>
      </c>
      <c r="E12" s="13" t="s">
        <v>14</v>
      </c>
      <c r="F12" s="9">
        <v>0</v>
      </c>
      <c r="G12" s="9">
        <v>0</v>
      </c>
    </row>
    <row r="13" spans="2:7" x14ac:dyDescent="0.2">
      <c r="B13" s="12" t="s">
        <v>15</v>
      </c>
      <c r="C13" s="9">
        <v>0</v>
      </c>
      <c r="D13" s="9">
        <v>0</v>
      </c>
      <c r="E13" s="13" t="s">
        <v>16</v>
      </c>
      <c r="F13" s="9">
        <v>0</v>
      </c>
      <c r="G13" s="9">
        <v>0</v>
      </c>
    </row>
    <row r="14" spans="2:7" x14ac:dyDescent="0.2">
      <c r="B14" s="12" t="s">
        <v>17</v>
      </c>
      <c r="C14" s="9">
        <v>0</v>
      </c>
      <c r="D14" s="9">
        <v>0</v>
      </c>
      <c r="E14" s="13" t="s">
        <v>18</v>
      </c>
      <c r="F14" s="9">
        <v>1000</v>
      </c>
      <c r="G14" s="9">
        <v>1000</v>
      </c>
    </row>
    <row r="15" spans="2:7" ht="25.5" x14ac:dyDescent="0.2">
      <c r="B15" s="12" t="s">
        <v>19</v>
      </c>
      <c r="C15" s="9">
        <v>0</v>
      </c>
      <c r="D15" s="9">
        <v>0</v>
      </c>
      <c r="E15" s="13" t="s">
        <v>20</v>
      </c>
      <c r="F15" s="9">
        <v>0</v>
      </c>
      <c r="G15" s="9">
        <v>0</v>
      </c>
    </row>
    <row r="16" spans="2:7" x14ac:dyDescent="0.2">
      <c r="B16" s="12" t="s">
        <v>21</v>
      </c>
      <c r="C16" s="9">
        <v>0</v>
      </c>
      <c r="D16" s="9">
        <v>0</v>
      </c>
      <c r="E16" s="13" t="s">
        <v>22</v>
      </c>
      <c r="F16" s="9">
        <v>84627.520000000004</v>
      </c>
      <c r="G16" s="9">
        <v>89652.2</v>
      </c>
    </row>
    <row r="17" spans="2:7" x14ac:dyDescent="0.2">
      <c r="B17" s="10" t="s">
        <v>23</v>
      </c>
      <c r="C17" s="9">
        <f>SUM(C18:C24)</f>
        <v>138620.03</v>
      </c>
      <c r="D17" s="9">
        <f>SUM(D18:D24)</f>
        <v>38620.03</v>
      </c>
      <c r="E17" s="13" t="s">
        <v>24</v>
      </c>
      <c r="F17" s="9">
        <v>0</v>
      </c>
      <c r="G17" s="9">
        <v>0</v>
      </c>
    </row>
    <row r="18" spans="2:7" x14ac:dyDescent="0.2">
      <c r="B18" s="12" t="s">
        <v>25</v>
      </c>
      <c r="C18" s="9">
        <v>0</v>
      </c>
      <c r="D18" s="9">
        <v>0</v>
      </c>
      <c r="E18" s="13" t="s">
        <v>26</v>
      </c>
      <c r="F18" s="9">
        <v>0</v>
      </c>
      <c r="G18" s="9">
        <v>0</v>
      </c>
    </row>
    <row r="19" spans="2:7" x14ac:dyDescent="0.2">
      <c r="B19" s="12" t="s">
        <v>27</v>
      </c>
      <c r="C19" s="9">
        <v>0</v>
      </c>
      <c r="D19" s="9">
        <v>0</v>
      </c>
      <c r="E19" s="11" t="s">
        <v>28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29</v>
      </c>
      <c r="C20" s="9">
        <v>138620.03</v>
      </c>
      <c r="D20" s="9">
        <v>38620.03</v>
      </c>
      <c r="E20" s="13" t="s">
        <v>30</v>
      </c>
      <c r="F20" s="9">
        <v>0</v>
      </c>
      <c r="G20" s="9">
        <v>0</v>
      </c>
    </row>
    <row r="21" spans="2:7" x14ac:dyDescent="0.2">
      <c r="B21" s="12" t="s">
        <v>31</v>
      </c>
      <c r="C21" s="9">
        <v>0</v>
      </c>
      <c r="D21" s="9">
        <v>0</v>
      </c>
      <c r="E21" s="14" t="s">
        <v>32</v>
      </c>
      <c r="F21" s="9">
        <v>0</v>
      </c>
      <c r="G21" s="9">
        <v>0</v>
      </c>
    </row>
    <row r="22" spans="2:7" x14ac:dyDescent="0.2">
      <c r="B22" s="12" t="s">
        <v>33</v>
      </c>
      <c r="C22" s="9">
        <v>0</v>
      </c>
      <c r="D22" s="9">
        <v>0</v>
      </c>
      <c r="E22" s="13" t="s">
        <v>34</v>
      </c>
      <c r="F22" s="9">
        <v>0</v>
      </c>
      <c r="G22" s="9">
        <v>0</v>
      </c>
    </row>
    <row r="23" spans="2:7" x14ac:dyDescent="0.2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37</v>
      </c>
      <c r="C24" s="9">
        <v>0</v>
      </c>
      <c r="D24" s="9">
        <v>0</v>
      </c>
      <c r="E24" s="13" t="s">
        <v>38</v>
      </c>
      <c r="F24" s="9">
        <v>0</v>
      </c>
      <c r="G24" s="9">
        <v>0</v>
      </c>
    </row>
    <row r="25" spans="2:7" x14ac:dyDescent="0.2">
      <c r="B25" s="10" t="s">
        <v>39</v>
      </c>
      <c r="C25" s="9">
        <f>SUM(C26:C30)</f>
        <v>0</v>
      </c>
      <c r="D25" s="9">
        <f>SUM(D26:D30)</f>
        <v>0</v>
      </c>
      <c r="E25" s="13" t="s">
        <v>40</v>
      </c>
      <c r="F25" s="9">
        <v>0</v>
      </c>
      <c r="G25" s="9">
        <v>0</v>
      </c>
    </row>
    <row r="26" spans="2:7" ht="25.5" x14ac:dyDescent="0.2">
      <c r="B26" s="12" t="s">
        <v>41</v>
      </c>
      <c r="C26" s="9">
        <v>0</v>
      </c>
      <c r="D26" s="9">
        <v>0</v>
      </c>
      <c r="E26" s="11" t="s">
        <v>42</v>
      </c>
      <c r="F26" s="9">
        <v>0</v>
      </c>
      <c r="G26" s="9">
        <v>0</v>
      </c>
    </row>
    <row r="27" spans="2:7" ht="25.5" x14ac:dyDescent="0.2">
      <c r="B27" s="12" t="s">
        <v>43</v>
      </c>
      <c r="C27" s="9">
        <v>0</v>
      </c>
      <c r="D27" s="9">
        <v>0</v>
      </c>
      <c r="E27" s="11" t="s">
        <v>44</v>
      </c>
      <c r="F27" s="9">
        <f>SUM(F28:F30)</f>
        <v>0</v>
      </c>
      <c r="G27" s="9">
        <f>SUM(G28:G30)</f>
        <v>0</v>
      </c>
    </row>
    <row r="28" spans="2:7" ht="25.5" x14ac:dyDescent="0.2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7" x14ac:dyDescent="0.2">
      <c r="B29" s="12" t="s">
        <v>47</v>
      </c>
      <c r="C29" s="9">
        <v>0</v>
      </c>
      <c r="D29" s="9">
        <v>0</v>
      </c>
      <c r="E29" s="13" t="s">
        <v>48</v>
      </c>
      <c r="F29" s="9">
        <v>0</v>
      </c>
      <c r="G29" s="9">
        <v>0</v>
      </c>
    </row>
    <row r="30" spans="2:7" x14ac:dyDescent="0.2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5.5" x14ac:dyDescent="0.2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0</v>
      </c>
      <c r="G31" s="9">
        <f>SUM(G32:G37)</f>
        <v>0</v>
      </c>
    </row>
    <row r="32" spans="2:7" x14ac:dyDescent="0.2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 x14ac:dyDescent="0.2">
      <c r="B33" s="12" t="s">
        <v>55</v>
      </c>
      <c r="C33" s="9">
        <v>0</v>
      </c>
      <c r="D33" s="9">
        <v>0</v>
      </c>
      <c r="E33" s="13" t="s">
        <v>56</v>
      </c>
      <c r="F33" s="9">
        <v>0</v>
      </c>
      <c r="G33" s="9">
        <v>0</v>
      </c>
    </row>
    <row r="34" spans="2:7" x14ac:dyDescent="0.2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5.5" x14ac:dyDescent="0.2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x14ac:dyDescent="0.2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2">
      <c r="B37" s="10" t="s">
        <v>63</v>
      </c>
      <c r="C37" s="9">
        <v>0</v>
      </c>
      <c r="D37" s="9">
        <v>0</v>
      </c>
      <c r="E37" s="13" t="s">
        <v>64</v>
      </c>
      <c r="F37" s="9">
        <v>0</v>
      </c>
      <c r="G37" s="9">
        <v>0</v>
      </c>
    </row>
    <row r="38" spans="2:7" x14ac:dyDescent="0.2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 x14ac:dyDescent="0.2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2">
      <c r="B41" s="10" t="s">
        <v>71</v>
      </c>
      <c r="C41" s="9">
        <f>SUM(C42:C45)</f>
        <v>0</v>
      </c>
      <c r="D41" s="9">
        <f>SUM(D42:D45)</f>
        <v>0</v>
      </c>
      <c r="E41" s="13" t="s">
        <v>72</v>
      </c>
      <c r="F41" s="9">
        <v>0</v>
      </c>
      <c r="G41" s="9">
        <v>0</v>
      </c>
    </row>
    <row r="42" spans="2:7" x14ac:dyDescent="0.2">
      <c r="B42" s="12" t="s">
        <v>73</v>
      </c>
      <c r="C42" s="9">
        <v>0</v>
      </c>
      <c r="D42" s="9">
        <v>0</v>
      </c>
      <c r="E42" s="11" t="s">
        <v>74</v>
      </c>
      <c r="F42" s="9">
        <f>SUM(F43:F45)</f>
        <v>5551.76</v>
      </c>
      <c r="G42" s="9">
        <f>SUM(G43:G45)</f>
        <v>16551.759999999998</v>
      </c>
    </row>
    <row r="43" spans="2:7" x14ac:dyDescent="0.2">
      <c r="B43" s="12" t="s">
        <v>75</v>
      </c>
      <c r="C43" s="9">
        <v>0</v>
      </c>
      <c r="D43" s="9">
        <v>0</v>
      </c>
      <c r="E43" s="13" t="s">
        <v>76</v>
      </c>
      <c r="F43" s="9">
        <v>0</v>
      </c>
      <c r="G43" s="9">
        <v>0</v>
      </c>
    </row>
    <row r="44" spans="2:7" ht="25.5" x14ac:dyDescent="0.2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2">
      <c r="B45" s="12" t="s">
        <v>79</v>
      </c>
      <c r="C45" s="9">
        <v>0</v>
      </c>
      <c r="D45" s="9">
        <v>0</v>
      </c>
      <c r="E45" s="13" t="s">
        <v>80</v>
      </c>
      <c r="F45" s="9">
        <v>5551.76</v>
      </c>
      <c r="G45" s="9">
        <v>16551.759999999998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81</v>
      </c>
      <c r="C47" s="9">
        <f>C9+C17+C25+C31+C37+C38+C41</f>
        <v>224332.12</v>
      </c>
      <c r="D47" s="9">
        <f>D9+D17+D25+D31+D37+D38+D41</f>
        <v>76410.33</v>
      </c>
      <c r="E47" s="8" t="s">
        <v>82</v>
      </c>
      <c r="F47" s="9">
        <f>F9+F19+F23+F26+F27+F31+F38+F42</f>
        <v>266151.42</v>
      </c>
      <c r="G47" s="9">
        <f>G9+G19+G23+G26+G27+G31+G38+G42</f>
        <v>282176.09999999998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83</v>
      </c>
      <c r="C49" s="9"/>
      <c r="D49" s="9"/>
      <c r="E49" s="8" t="s">
        <v>84</v>
      </c>
      <c r="F49" s="9"/>
      <c r="G49" s="9"/>
    </row>
    <row r="50" spans="2:7" x14ac:dyDescent="0.2">
      <c r="B50" s="10" t="s">
        <v>85</v>
      </c>
      <c r="C50" s="9">
        <v>0</v>
      </c>
      <c r="D50" s="9">
        <v>0</v>
      </c>
      <c r="E50" s="11" t="s">
        <v>86</v>
      </c>
      <c r="F50" s="9">
        <v>0</v>
      </c>
      <c r="G50" s="9">
        <v>0</v>
      </c>
    </row>
    <row r="51" spans="2:7" x14ac:dyDescent="0.2">
      <c r="B51" s="10" t="s">
        <v>87</v>
      </c>
      <c r="C51" s="9">
        <v>0</v>
      </c>
      <c r="D51" s="9">
        <v>0</v>
      </c>
      <c r="E51" s="11" t="s">
        <v>88</v>
      </c>
      <c r="F51" s="9">
        <v>0</v>
      </c>
      <c r="G51" s="9">
        <v>0</v>
      </c>
    </row>
    <row r="52" spans="2:7" x14ac:dyDescent="0.2">
      <c r="B52" s="10" t="s">
        <v>89</v>
      </c>
      <c r="C52" s="9">
        <v>881066.33</v>
      </c>
      <c r="D52" s="9">
        <v>881066.33</v>
      </c>
      <c r="E52" s="11" t="s">
        <v>90</v>
      </c>
      <c r="F52" s="9">
        <v>0</v>
      </c>
      <c r="G52" s="9">
        <v>0</v>
      </c>
    </row>
    <row r="53" spans="2:7" x14ac:dyDescent="0.2">
      <c r="B53" s="10" t="s">
        <v>91</v>
      </c>
      <c r="C53" s="9">
        <v>1543537.9</v>
      </c>
      <c r="D53" s="9">
        <v>1543537.9</v>
      </c>
      <c r="E53" s="11" t="s">
        <v>92</v>
      </c>
      <c r="F53" s="9">
        <v>0</v>
      </c>
      <c r="G53" s="9">
        <v>0</v>
      </c>
    </row>
    <row r="54" spans="2:7" x14ac:dyDescent="0.2">
      <c r="B54" s="10" t="s">
        <v>93</v>
      </c>
      <c r="C54" s="9">
        <v>38392.959999999999</v>
      </c>
      <c r="D54" s="9">
        <v>38392.959999999999</v>
      </c>
      <c r="E54" s="11" t="s">
        <v>94</v>
      </c>
      <c r="F54" s="9">
        <v>0</v>
      </c>
      <c r="G54" s="9">
        <v>0</v>
      </c>
    </row>
    <row r="55" spans="2:7" x14ac:dyDescent="0.2">
      <c r="B55" s="10" t="s">
        <v>95</v>
      </c>
      <c r="C55" s="9">
        <v>-1270529.02</v>
      </c>
      <c r="D55" s="9">
        <v>-1270529.02</v>
      </c>
      <c r="E55" s="11" t="s">
        <v>96</v>
      </c>
      <c r="F55" s="9">
        <v>0</v>
      </c>
      <c r="G55" s="9">
        <v>0</v>
      </c>
    </row>
    <row r="56" spans="2:7" x14ac:dyDescent="0.2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0</v>
      </c>
      <c r="G57" s="9">
        <f>SUM(G50:G55)</f>
        <v>0</v>
      </c>
    </row>
    <row r="58" spans="2:7" x14ac:dyDescent="0.2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101</v>
      </c>
      <c r="F59" s="9">
        <f>F47+F57</f>
        <v>266151.42</v>
      </c>
      <c r="G59" s="9">
        <f>G47+G57</f>
        <v>282176.09999999998</v>
      </c>
    </row>
    <row r="60" spans="2:7" ht="25.5" x14ac:dyDescent="0.2">
      <c r="B60" s="6" t="s">
        <v>102</v>
      </c>
      <c r="C60" s="9">
        <f>SUM(C50:C58)</f>
        <v>1192468.17</v>
      </c>
      <c r="D60" s="9">
        <f>SUM(D50:D58)</f>
        <v>1192468.17</v>
      </c>
      <c r="E60" s="11"/>
      <c r="F60" s="9"/>
      <c r="G60" s="9"/>
    </row>
    <row r="61" spans="2:7" x14ac:dyDescent="0.2">
      <c r="B61" s="10"/>
      <c r="C61" s="9"/>
      <c r="D61" s="9"/>
      <c r="E61" s="8" t="s">
        <v>103</v>
      </c>
      <c r="F61" s="9"/>
      <c r="G61" s="9"/>
    </row>
    <row r="62" spans="2:7" x14ac:dyDescent="0.2">
      <c r="B62" s="6" t="s">
        <v>104</v>
      </c>
      <c r="C62" s="9">
        <f>C47+C60</f>
        <v>1416800.29</v>
      </c>
      <c r="D62" s="9">
        <f>D47+D60</f>
        <v>1268878.5</v>
      </c>
      <c r="E62" s="8"/>
      <c r="F62" s="9"/>
      <c r="G62" s="9"/>
    </row>
    <row r="63" spans="2:7" x14ac:dyDescent="0.2">
      <c r="B63" s="10"/>
      <c r="C63" s="9"/>
      <c r="D63" s="9"/>
      <c r="E63" s="8" t="s">
        <v>105</v>
      </c>
      <c r="F63" s="9">
        <f>SUM(F64:F66)</f>
        <v>614500</v>
      </c>
      <c r="G63" s="9">
        <f>SUM(G64:G66)</f>
        <v>614500</v>
      </c>
    </row>
    <row r="64" spans="2:7" x14ac:dyDescent="0.2">
      <c r="B64" s="10"/>
      <c r="C64" s="9"/>
      <c r="D64" s="9"/>
      <c r="E64" s="11" t="s">
        <v>106</v>
      </c>
      <c r="F64" s="9">
        <v>0</v>
      </c>
      <c r="G64" s="9">
        <v>0</v>
      </c>
    </row>
    <row r="65" spans="2:7" x14ac:dyDescent="0.2">
      <c r="B65" s="10"/>
      <c r="C65" s="9"/>
      <c r="D65" s="9"/>
      <c r="E65" s="11" t="s">
        <v>107</v>
      </c>
      <c r="F65" s="9">
        <v>614500</v>
      </c>
      <c r="G65" s="9">
        <v>614500</v>
      </c>
    </row>
    <row r="66" spans="2:7" x14ac:dyDescent="0.2">
      <c r="B66" s="10"/>
      <c r="C66" s="9"/>
      <c r="D66" s="9"/>
      <c r="E66" s="11" t="s">
        <v>108</v>
      </c>
      <c r="F66" s="9">
        <v>0</v>
      </c>
      <c r="G66" s="9">
        <v>0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109</v>
      </c>
      <c r="F68" s="9">
        <f>SUM(F69:F73)</f>
        <v>536148.87</v>
      </c>
      <c r="G68" s="9">
        <f>SUM(G69:G73)</f>
        <v>372202.4</v>
      </c>
    </row>
    <row r="69" spans="2:7" x14ac:dyDescent="0.2">
      <c r="B69" s="10"/>
      <c r="C69" s="9"/>
      <c r="D69" s="9"/>
      <c r="E69" s="11" t="s">
        <v>110</v>
      </c>
      <c r="F69" s="9">
        <v>163946.47</v>
      </c>
      <c r="G69" s="9">
        <v>-134724.21</v>
      </c>
    </row>
    <row r="70" spans="2:7" x14ac:dyDescent="0.2">
      <c r="B70" s="10"/>
      <c r="C70" s="9"/>
      <c r="D70" s="9"/>
      <c r="E70" s="11" t="s">
        <v>111</v>
      </c>
      <c r="F70" s="9">
        <v>1134904.72</v>
      </c>
      <c r="G70" s="9">
        <v>1269628.93</v>
      </c>
    </row>
    <row r="71" spans="2:7" x14ac:dyDescent="0.2">
      <c r="B71" s="10"/>
      <c r="C71" s="9"/>
      <c r="D71" s="9"/>
      <c r="E71" s="11" t="s">
        <v>112</v>
      </c>
      <c r="F71" s="9">
        <v>0</v>
      </c>
      <c r="G71" s="9">
        <v>0</v>
      </c>
    </row>
    <row r="72" spans="2:7" x14ac:dyDescent="0.2">
      <c r="B72" s="10"/>
      <c r="C72" s="9"/>
      <c r="D72" s="9"/>
      <c r="E72" s="11" t="s">
        <v>113</v>
      </c>
      <c r="F72" s="9">
        <v>0</v>
      </c>
      <c r="G72" s="9">
        <v>0</v>
      </c>
    </row>
    <row r="73" spans="2:7" x14ac:dyDescent="0.2">
      <c r="B73" s="10"/>
      <c r="C73" s="9"/>
      <c r="D73" s="9"/>
      <c r="E73" s="11" t="s">
        <v>114</v>
      </c>
      <c r="F73" s="9">
        <v>-762702.32</v>
      </c>
      <c r="G73" s="9">
        <v>-762702.32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115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116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117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118</v>
      </c>
      <c r="F79" s="9">
        <f>F63+F68+F75</f>
        <v>1150648.8700000001</v>
      </c>
      <c r="G79" s="9">
        <f>G63+G68+G75</f>
        <v>986702.4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119</v>
      </c>
      <c r="F81" s="9">
        <f>F59+F79</f>
        <v>1416800.29</v>
      </c>
      <c r="G81" s="9">
        <f>G59+G79</f>
        <v>1268878.5</v>
      </c>
    </row>
    <row r="82" spans="2:7" ht="13.5" thickBot="1" x14ac:dyDescent="0.25">
      <c r="B82" s="16"/>
      <c r="C82" s="17"/>
      <c r="D82" s="17"/>
      <c r="E82" s="18"/>
      <c r="F82" s="19"/>
      <c r="G82" s="19"/>
    </row>
    <row r="86" spans="2:7" x14ac:dyDescent="0.2">
      <c r="B86" s="20"/>
      <c r="C86" s="20"/>
      <c r="D86" s="21"/>
      <c r="E86" s="21"/>
      <c r="F86" s="22"/>
    </row>
    <row r="87" spans="2:7" x14ac:dyDescent="0.2">
      <c r="B87" s="23" t="s">
        <v>124</v>
      </c>
      <c r="C87" s="20"/>
      <c r="D87" s="34" t="s">
        <v>125</v>
      </c>
      <c r="E87" s="34"/>
      <c r="F87" s="34"/>
    </row>
    <row r="88" spans="2:7" x14ac:dyDescent="0.2">
      <c r="B88" s="24" t="s">
        <v>126</v>
      </c>
      <c r="C88" s="20"/>
      <c r="D88" s="35" t="s">
        <v>127</v>
      </c>
      <c r="E88" s="35"/>
      <c r="F88" s="35"/>
    </row>
    <row r="89" spans="2:7" x14ac:dyDescent="0.2">
      <c r="B89" s="20"/>
      <c r="C89" s="20"/>
      <c r="D89" s="21"/>
      <c r="E89" s="21"/>
      <c r="F89" s="22"/>
    </row>
  </sheetData>
  <mergeCells count="6">
    <mergeCell ref="B2:G2"/>
    <mergeCell ref="B3:G3"/>
    <mergeCell ref="B4:G4"/>
    <mergeCell ref="B5:G5"/>
    <mergeCell ref="D87:F87"/>
    <mergeCell ref="D88:F88"/>
  </mergeCells>
  <pageMargins left="0.70866141732283472" right="0.70866141732283472" top="0.74803149606299213" bottom="0.74803149606299213" header="0.31496062992125984" footer="0.31496062992125984"/>
  <pageSetup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Administracion</cp:lastModifiedBy>
  <cp:lastPrinted>2024-04-25T00:53:22Z</cp:lastPrinted>
  <dcterms:created xsi:type="dcterms:W3CDTF">2016-10-11T18:36:49Z</dcterms:created>
  <dcterms:modified xsi:type="dcterms:W3CDTF">2024-04-26T18:19:25Z</dcterms:modified>
</cp:coreProperties>
</file>