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EED7C283-4483-4B12-BB8E-0C0134A10E7A}" xr6:coauthVersionLast="47" xr6:coauthVersionMax="47" xr10:uidLastSave="{00000000-0000-0000-0000-000000000000}"/>
  <bookViews>
    <workbookView xWindow="-120" yWindow="-120" windowWidth="20730" windowHeight="11040"/>
  </bookViews>
  <sheets>
    <sheet name="F1_ESF" sheetId="1" r:id="rId1"/>
  </sheets>
  <definedNames>
    <definedName name="_xlnm.Print_Titles" localSheetId="0">F1_ESF!$2:$5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G79" i="1" s="1"/>
  <c r="F68" i="1"/>
  <c r="G63" i="1"/>
  <c r="F63" i="1"/>
  <c r="F79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G47" i="1" s="1"/>
  <c r="G59" i="1" s="1"/>
  <c r="G81" i="1" s="1"/>
  <c r="F19" i="1"/>
  <c r="G9" i="1"/>
  <c r="F9" i="1"/>
  <c r="D60" i="1"/>
  <c r="C60" i="1"/>
  <c r="D41" i="1"/>
  <c r="C41" i="1"/>
  <c r="D38" i="1"/>
  <c r="D47" i="1" s="1"/>
  <c r="D62" i="1" s="1"/>
  <c r="D31" i="1"/>
  <c r="C31" i="1"/>
  <c r="D25" i="1"/>
  <c r="C25" i="1"/>
  <c r="C17" i="1"/>
  <c r="D17" i="1"/>
  <c r="D9" i="1"/>
  <c r="C9" i="1"/>
  <c r="C47" i="1" s="1"/>
  <c r="C62" i="1" s="1"/>
  <c r="F47" i="1"/>
  <c r="F59" i="1"/>
  <c r="F81" i="1" l="1"/>
</calcChain>
</file>

<file path=xl/sharedStrings.xml><?xml version="1.0" encoding="utf-8"?>
<sst xmlns="http://schemas.openxmlformats.org/spreadsheetml/2006/main" count="131" uniqueCount="128">
  <si>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</si>
  <si>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</si>
  <si>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</si>
  <si>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</si>
  <si>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</si>
  <si>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</si>
  <si>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</si>
  <si>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</si>
  <si>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</si>
  <si>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</si>
  <si>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</si>
  <si>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</si>
  <si>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</si>
  <si>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</si>
  <si>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</si>
  <si>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</si>
  <si>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</si>
  <si>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</si>
  <si>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</si>
  <si>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</si>
  <si>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</si>
  <si>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</si>
  <si>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</si>
  <si>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</si>
  <si>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</si>
  <si>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</si>
  <si>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</si>
  <si>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</si>
  <si>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</si>
  <si>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</si>
  <si>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</si>
  <si>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</si>
  <si>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</si>
  <si>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</si>
  <si>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</si>
  <si>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</si>
  <si>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</si>
  <si>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</si>
  <si>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</si>
  <si>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</si>
  <si>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</si>
  <si>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</si>
  <si>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</si>
  <si>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</si>
  <si>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</si>
  <si>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</si>
  <si>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</si>
  <si>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</si>
  <si>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</si>
  <si>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</si>
  <si>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</si>
  <si>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</si>
  <si>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</si>
  <si>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</si>
  <si>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</si>
  <si>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</si>
  <si>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</si>
  <si>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</si>
  <si>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</si>
  <si>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</si>
  <si>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</si>
  <si>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</si>
  <si>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</si>
  <si>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</si>
  <si>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</si>
  <si>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</si>
  <si>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</si>
  <si>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</si>
  <si>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</si>
  <si>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</si>
  <si>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</si>
  <si>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</si>
  <si>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</si>
  <si>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</si>
  <si>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</si>
  <si>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</si>
  <si>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</si>
  <si>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</si>
  <si>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</si>
  <si>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</si>
  <si>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</si>
  <si>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</si>
  <si>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</si>
  <si>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</si>
  <si>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</si>
  <si>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</si>
  <si>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</si>
  <si>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</si>
  <si>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</si>
  <si>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</si>
  <si>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</si>
  <si>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</si>
  <si>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</si>
  <si>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</si>
  <si>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</si>
  <si>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</si>
  <si>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</si>
  <si>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</si>
  <si>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</si>
  <si>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</si>
  <si>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</si>
  <si>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</si>
  <si>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</si>
  <si>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</si>
  <si>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</si>
  <si>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</si>
  <si>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</si>
  <si>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</si>
  <si>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</si>
  <si>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</si>
  <si>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</si>
  <si>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</si>
  <si>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</si>
  <si>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</si>
  <si>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</si>
  <si>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</si>
  <si>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</si>
  <si>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</si>
  <si>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</si>
  <si>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</si>
  <si>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para el Desarrollo Integral de la Familia en el Municipio de Hecelchakán (a)</t>
  </si>
  <si>
    <t>Al 31 de diciembre de 2023 y al 30 de Junio de 2024 (b)</t>
  </si>
  <si>
    <t>2024 (d)</t>
  </si>
  <si>
    <t>31 de diciembre de 2023 (e)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</si>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</sst>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1</xdr:row>
      <xdr:rowOff>66675</xdr:rowOff>
    </xdr:from>
    <xdr:to>
      <xdr:col>1</xdr:col>
      <xdr:colOff>2381250</xdr:colOff>
      <xdr:row>4</xdr:row>
      <xdr:rowOff>95250</xdr:rowOff>
    </xdr:to>
    <xdr:pic>
      <xdr:nvPicPr>
        <xdr:cNvPr id="1027" name="Imagen 7">
          <a:extLst>
            <a:ext uri="{FF2B5EF4-FFF2-40B4-BE49-F238E27FC236}">
              <a16:creationId xmlns:a16="http://schemas.microsoft.com/office/drawing/2014/main" id="{64B94231-FA0C-820C-BAAA-9220E6B3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38125"/>
          <a:ext cx="495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3467100</xdr:colOff>
      <xdr:row>1</xdr:row>
      <xdr:rowOff>38100</xdr:rowOff>
    </xdr:from>
    <xdr:to>
      <xdr:col>5</xdr:col>
      <xdr:colOff>19050</xdr:colOff>
      <xdr:row>3</xdr:row>
      <xdr:rowOff>142875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6FB832A1-BED1-BC8D-FF0C-C1F628A1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20955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7"/>
  <sheetViews>
    <sheetView tabSelected="1" zoomScaleNormal="100" workbookViewId="0">
      <pane ySplit="6" topLeftCell="A7" activePane="bottomLeft" state="frozen"/>
      <selection pane="bottomLeft" activeCell="C92" sqref="C9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4" t="s">
        <v>120</v>
      </c>
      <c r="C2" s="25"/>
      <c r="D2" s="25"/>
      <c r="E2" s="25"/>
      <c r="F2" s="25"/>
      <c r="G2" s="26"/>
    </row>
    <row r="3" spans="2:7" x14ac:dyDescent="0.2">
      <c r="B3" s="27" t="s">
        <v>0</v>
      </c>
      <c r="C3" s="28"/>
      <c r="D3" s="28"/>
      <c r="E3" s="28"/>
      <c r="F3" s="28"/>
      <c r="G3" s="29"/>
    </row>
    <row r="4" spans="2:7" x14ac:dyDescent="0.2">
      <c r="B4" s="27" t="s">
        <v>121</v>
      </c>
      <c r="C4" s="28"/>
      <c r="D4" s="28"/>
      <c r="E4" s="28"/>
      <c r="F4" s="28"/>
      <c r="G4" s="29"/>
    </row>
    <row r="5" spans="2:7" ht="13.5" thickBot="1" x14ac:dyDescent="0.25">
      <c r="B5" s="30" t="s">
        <v>1</v>
      </c>
      <c r="C5" s="31"/>
      <c r="D5" s="31"/>
      <c r="E5" s="31"/>
      <c r="F5" s="31"/>
      <c r="G5" s="3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95718.18</v>
      </c>
      <c r="D9" s="9">
        <f>SUM(D10:D16)</f>
        <v>37790.300000000003</v>
      </c>
      <c r="E9" s="11" t="s">
        <v>8</v>
      </c>
      <c r="F9" s="9">
        <f>SUM(F10:F18)</f>
        <v>205377.06999999998</v>
      </c>
      <c r="G9" s="9">
        <f>SUM(G10:G18)</f>
        <v>265624.33999999997</v>
      </c>
    </row>
    <row r="10" spans="2:7" x14ac:dyDescent="0.2">
      <c r="B10" s="12" t="s">
        <v>9</v>
      </c>
      <c r="C10" s="9">
        <v>23984.75</v>
      </c>
      <c r="D10" s="9">
        <v>23984.75</v>
      </c>
      <c r="E10" s="13" t="s">
        <v>10</v>
      </c>
      <c r="F10" s="9">
        <v>57513.1</v>
      </c>
      <c r="G10" s="9">
        <v>57513.1</v>
      </c>
    </row>
    <row r="11" spans="2:7" x14ac:dyDescent="0.2">
      <c r="B11" s="12" t="s">
        <v>11</v>
      </c>
      <c r="C11" s="9">
        <v>71733.429999999993</v>
      </c>
      <c r="D11" s="9">
        <v>13805.55</v>
      </c>
      <c r="E11" s="13" t="s">
        <v>12</v>
      </c>
      <c r="F11" s="9">
        <v>117459.04</v>
      </c>
      <c r="G11" s="9">
        <v>117459.04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1000</v>
      </c>
      <c r="G14" s="9">
        <v>1000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29404.93</v>
      </c>
      <c r="G16" s="9">
        <v>89652.2</v>
      </c>
    </row>
    <row r="17" spans="2:7" x14ac:dyDescent="0.2">
      <c r="B17" s="10" t="s">
        <v>23</v>
      </c>
      <c r="C17" s="9">
        <f>SUM(C18:C24)</f>
        <v>138875.42000000001</v>
      </c>
      <c r="D17" s="9">
        <f>SUM(D18:D24)</f>
        <v>38620.03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138875.42000000001</v>
      </c>
      <c r="D20" s="9">
        <v>38620.03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5551.76</v>
      </c>
      <c r="G42" s="9">
        <f>SUM(G43:G45)</f>
        <v>16551.759999999998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5551.76</v>
      </c>
      <c r="G45" s="9">
        <v>16551.759999999998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234593.6</v>
      </c>
      <c r="D47" s="9">
        <f>D9+D17+D25+D31+D37+D38+D41</f>
        <v>76410.33</v>
      </c>
      <c r="E47" s="8" t="s">
        <v>82</v>
      </c>
      <c r="F47" s="9">
        <f>F9+F19+F23+F26+F27+F31+F38+F42</f>
        <v>210928.83</v>
      </c>
      <c r="G47" s="9">
        <f>G9+G19+G23+G26+G27+G31+G38+G42</f>
        <v>282176.09999999998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881066.33</v>
      </c>
      <c r="D52" s="9">
        <v>881066.33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1543537.9</v>
      </c>
      <c r="D53" s="9">
        <v>1543537.9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38392.959999999999</v>
      </c>
      <c r="D54" s="9">
        <v>38392.959999999999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-1270529.02</v>
      </c>
      <c r="D55" s="9">
        <v>-1270529.02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210928.83</v>
      </c>
      <c r="G59" s="9">
        <f>G47+G57</f>
        <v>282176.09999999998</v>
      </c>
    </row>
    <row r="60" spans="2:7" ht="25.5" x14ac:dyDescent="0.2">
      <c r="B60" s="6" t="s">
        <v>102</v>
      </c>
      <c r="C60" s="9">
        <f>SUM(C50:C58)</f>
        <v>1192468.17</v>
      </c>
      <c r="D60" s="9">
        <f>SUM(D50:D58)</f>
        <v>1192468.17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1427061.77</v>
      </c>
      <c r="D62" s="9">
        <f>D47+D60</f>
        <v>1268878.5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614500</v>
      </c>
      <c r="G63" s="9">
        <f>SUM(G64:G66)</f>
        <v>614500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614500</v>
      </c>
      <c r="G65" s="9">
        <v>614500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601632.94000000006</v>
      </c>
      <c r="G68" s="9">
        <f>SUM(G69:G73)</f>
        <v>372202.4</v>
      </c>
    </row>
    <row r="69" spans="2:7" x14ac:dyDescent="0.2">
      <c r="B69" s="10"/>
      <c r="C69" s="9"/>
      <c r="D69" s="9"/>
      <c r="E69" s="11" t="s">
        <v>110</v>
      </c>
      <c r="F69" s="9">
        <v>185480.54</v>
      </c>
      <c r="G69" s="9">
        <v>-134724.21</v>
      </c>
    </row>
    <row r="70" spans="2:7" x14ac:dyDescent="0.2">
      <c r="B70" s="10"/>
      <c r="C70" s="9"/>
      <c r="D70" s="9"/>
      <c r="E70" s="11" t="s">
        <v>111</v>
      </c>
      <c r="F70" s="9">
        <v>1134904.72</v>
      </c>
      <c r="G70" s="9">
        <v>1269628.93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-718752.32</v>
      </c>
      <c r="G73" s="9">
        <v>-762702.32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1216132.94</v>
      </c>
      <c r="G79" s="9">
        <f>G63+G68+G75</f>
        <v>986702.4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1427061.77</v>
      </c>
      <c r="G81" s="9">
        <f>G59+G79</f>
        <v>1268878.5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4" spans="2:7" x14ac:dyDescent="0.2">
      <c r="B84" s="20"/>
      <c r="C84" s="20"/>
      <c r="D84" s="20"/>
      <c r="E84" s="20"/>
      <c r="F84" s="20"/>
    </row>
    <row r="85" spans="2:7" ht="15" x14ac:dyDescent="0.25">
      <c r="B85" s="21" t="s">
        <v>124</v>
      </c>
      <c r="C85" s="20"/>
      <c r="D85" s="33" t="s">
        <v>125</v>
      </c>
      <c r="E85" s="33"/>
      <c r="F85" s="34"/>
    </row>
    <row r="86" spans="2:7" ht="15" x14ac:dyDescent="0.25">
      <c r="B86" s="22" t="s">
        <v>126</v>
      </c>
      <c r="C86" s="20"/>
      <c r="D86" s="35" t="s">
        <v>127</v>
      </c>
      <c r="E86" s="35"/>
      <c r="F86" s="36"/>
    </row>
    <row r="87" spans="2:7" x14ac:dyDescent="0.2">
      <c r="B87" s="23"/>
      <c r="C87" s="20"/>
      <c r="D87" s="20"/>
      <c r="E87" s="20"/>
      <c r="F87" s="20"/>
    </row>
  </sheetData>
  <mergeCells count="6">
    <mergeCell ref="B2:G2"/>
    <mergeCell ref="B3:G3"/>
    <mergeCell ref="B4:G4"/>
    <mergeCell ref="B5:G5"/>
    <mergeCell ref="D85:F85"/>
    <mergeCell ref="D86:F86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2024-07-25T20:12:12Z</cp:lastPrinted>
  <dcterms:created xsi:type="dcterms:W3CDTF">2016-10-11T18:36:49Z</dcterms:created>
  <dcterms:modified xsi:type="dcterms:W3CDTF">2024-07-29T17:48:50Z</dcterms:modified>
</cp:coreProperties>
</file>