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F HECELCHAKAN\Desktop\4to Trimestre\Cuenta Publica\5 Ejercicio presupuestario\"/>
    </mc:Choice>
  </mc:AlternateContent>
  <xr:revisionPtr revIDLastSave="0" documentId="13_ncr:1_{C530BEC1-DB29-4214-A4E0-1D697372475C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Formato" sheetId="1" r:id="rId1"/>
    <sheet name="Datos" sheetId="3" state="hidden" r:id="rId2"/>
    <sheet name="COG" sheetId="2" state="hidden" r:id="rId3"/>
  </sheets>
  <definedNames>
    <definedName name="_xlnm._FilterDatabase" localSheetId="0" hidden="1">Formato!$A$5:$J$55</definedName>
    <definedName name="año">Datos!$D$3:$D$10</definedName>
    <definedName name="entes">Datos!$B$3:$B$92</definedName>
    <definedName name="periodo">Datos!$C$3:$C$7</definedName>
    <definedName name="_xlnm.Print_Titles" localSheetId="0">Formato!$1:$5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B50" i="1"/>
  <c r="D50" i="1" s="1"/>
  <c r="B44" i="1"/>
  <c r="D44" i="1" s="1"/>
  <c r="C44" i="1"/>
  <c r="B45" i="1"/>
  <c r="D45" i="1" s="1"/>
  <c r="C45" i="1"/>
  <c r="B46" i="1"/>
  <c r="D46" i="1" s="1"/>
  <c r="C46" i="1"/>
  <c r="B47" i="1"/>
  <c r="D47" i="1" s="1"/>
  <c r="C47" i="1"/>
  <c r="B48" i="1"/>
  <c r="D48" i="1" s="1"/>
  <c r="C48" i="1"/>
  <c r="B49" i="1"/>
  <c r="D49" i="1" s="1"/>
  <c r="C49" i="1"/>
  <c r="B51" i="1"/>
  <c r="D51" i="1" s="1"/>
  <c r="C51" i="1"/>
  <c r="B52" i="1"/>
  <c r="D52" i="1" s="1"/>
  <c r="C52" i="1"/>
  <c r="B13" i="1"/>
  <c r="D13" i="1" s="1"/>
  <c r="C13" i="1"/>
  <c r="B14" i="1"/>
  <c r="D14" i="1" s="1"/>
  <c r="C14" i="1"/>
  <c r="B15" i="1"/>
  <c r="D15" i="1" s="1"/>
  <c r="C15" i="1"/>
  <c r="B16" i="1"/>
  <c r="D16" i="1" s="1"/>
  <c r="C16" i="1"/>
  <c r="B17" i="1"/>
  <c r="D17" i="1" s="1"/>
  <c r="C17" i="1"/>
  <c r="B18" i="1"/>
  <c r="D18" i="1" s="1"/>
  <c r="C18" i="1"/>
  <c r="B19" i="1"/>
  <c r="D19" i="1" s="1"/>
  <c r="C19" i="1"/>
  <c r="B20" i="1"/>
  <c r="D20" i="1" s="1"/>
  <c r="C20" i="1"/>
  <c r="B21" i="1"/>
  <c r="D21" i="1" s="1"/>
  <c r="C21" i="1"/>
  <c r="B22" i="1"/>
  <c r="D22" i="1" s="1"/>
  <c r="C22" i="1"/>
  <c r="B23" i="1"/>
  <c r="D23" i="1" s="1"/>
  <c r="C23" i="1"/>
  <c r="B24" i="1"/>
  <c r="D24" i="1" s="1"/>
  <c r="C24" i="1"/>
  <c r="B25" i="1"/>
  <c r="D25" i="1" s="1"/>
  <c r="C25" i="1"/>
  <c r="B26" i="1"/>
  <c r="D26" i="1" s="1"/>
  <c r="C26" i="1"/>
  <c r="B27" i="1"/>
  <c r="D27" i="1" s="1"/>
  <c r="C27" i="1"/>
  <c r="B28" i="1"/>
  <c r="D28" i="1" s="1"/>
  <c r="C28" i="1"/>
  <c r="B29" i="1"/>
  <c r="D29" i="1" s="1"/>
  <c r="C29" i="1"/>
  <c r="B30" i="1"/>
  <c r="D30" i="1" s="1"/>
  <c r="C30" i="1"/>
  <c r="B31" i="1"/>
  <c r="D31" i="1" s="1"/>
  <c r="C31" i="1"/>
  <c r="B32" i="1"/>
  <c r="D32" i="1" s="1"/>
  <c r="C32" i="1"/>
  <c r="B33" i="1"/>
  <c r="D33" i="1" s="1"/>
  <c r="C33" i="1"/>
  <c r="B34" i="1"/>
  <c r="D34" i="1" s="1"/>
  <c r="C34" i="1"/>
  <c r="B35" i="1"/>
  <c r="D35" i="1" s="1"/>
  <c r="C35" i="1"/>
  <c r="B36" i="1"/>
  <c r="D36" i="1" s="1"/>
  <c r="C36" i="1"/>
  <c r="B37" i="1"/>
  <c r="D37" i="1" s="1"/>
  <c r="C37" i="1"/>
  <c r="B38" i="1"/>
  <c r="D38" i="1" s="1"/>
  <c r="C38" i="1"/>
  <c r="B39" i="1"/>
  <c r="D39" i="1" s="1"/>
  <c r="C39" i="1"/>
  <c r="B40" i="1"/>
  <c r="D40" i="1" s="1"/>
  <c r="C40" i="1"/>
  <c r="B41" i="1"/>
  <c r="D41" i="1" s="1"/>
  <c r="C41" i="1"/>
  <c r="B42" i="1"/>
  <c r="D42" i="1" s="1"/>
  <c r="C42" i="1"/>
  <c r="B43" i="1"/>
  <c r="D43" i="1" s="1"/>
  <c r="C43" i="1"/>
  <c r="B53" i="1"/>
  <c r="D53" i="1" s="1"/>
  <c r="C53" i="1"/>
  <c r="B54" i="1"/>
  <c r="D54" i="1" s="1"/>
  <c r="C54" i="1"/>
  <c r="B55" i="1"/>
  <c r="D55" i="1" s="1"/>
  <c r="C55" i="1"/>
  <c r="B10" i="1"/>
  <c r="D10" i="1" s="1"/>
  <c r="C10" i="1"/>
  <c r="B11" i="1"/>
  <c r="D11" i="1" s="1"/>
  <c r="C11" i="1"/>
  <c r="B12" i="1"/>
  <c r="D12" i="1" s="1"/>
  <c r="C12" i="1"/>
  <c r="B8" i="1"/>
  <c r="D8" i="1" s="1"/>
  <c r="C8" i="1"/>
  <c r="B9" i="1"/>
  <c r="C9" i="1"/>
  <c r="D9" i="1" l="1"/>
  <c r="B7" i="1"/>
  <c r="C7" i="1"/>
  <c r="D7" i="1" l="1"/>
  <c r="B6" i="1"/>
  <c r="C6" i="1"/>
  <c r="D6" i="1" l="1"/>
</calcChain>
</file>

<file path=xl/sharedStrings.xml><?xml version="1.0" encoding="utf-8"?>
<sst xmlns="http://schemas.openxmlformats.org/spreadsheetml/2006/main" count="295" uniqueCount="177">
  <si>
    <t>Ente Público:</t>
  </si>
  <si>
    <t xml:space="preserve"> - Seleccione un ente público</t>
  </si>
  <si>
    <t>Periodo:</t>
  </si>
  <si>
    <t xml:space="preserve"> - Seleccione el Périodo</t>
  </si>
  <si>
    <t>Año:</t>
  </si>
  <si>
    <t xml:space="preserve"> - Seleccione el año</t>
  </si>
  <si>
    <t>Concepto</t>
  </si>
  <si>
    <t>Ayuda a</t>
  </si>
  <si>
    <t>Subsidio</t>
  </si>
  <si>
    <t>Sector (Social o Económico)</t>
  </si>
  <si>
    <t>Beneficiario</t>
  </si>
  <si>
    <t>CURP</t>
  </si>
  <si>
    <t>RFC</t>
  </si>
  <si>
    <t>Monto Pagado</t>
  </si>
  <si>
    <t xml:space="preserve"> - Seleccione una Opción</t>
  </si>
  <si>
    <t>Entes Públicos</t>
  </si>
  <si>
    <t>Periodo</t>
  </si>
  <si>
    <t>Año</t>
  </si>
  <si>
    <t>Agencia de Energía del Estado de Campeche</t>
  </si>
  <si>
    <t>1er Trimestre</t>
  </si>
  <si>
    <t>Auditoría Superior del Estado de Campeche</t>
  </si>
  <si>
    <t>2do Trimestre</t>
  </si>
  <si>
    <t>Autoridad del Patrimonio Cultural</t>
  </si>
  <si>
    <t>3er Trimestre</t>
  </si>
  <si>
    <t>Centro de Conciliación Laboral del Estado de Campeche</t>
  </si>
  <si>
    <t>4to Trimestre</t>
  </si>
  <si>
    <t>Colegio de Bachilleres del Estado de Campeche</t>
  </si>
  <si>
    <t>Colegio de Educación Profesional y Técnica de Campeche</t>
  </si>
  <si>
    <t>Colegio de Estudios Científicos y Tecnológicos del Estado de Campeche</t>
  </si>
  <si>
    <t>Comisión de Agua Potable y Alcantarillado de Campeche</t>
  </si>
  <si>
    <t>Comisión de Derechos Humanos del Estado de Campeche</t>
  </si>
  <si>
    <t>Comisión de Transparencia y Acceso a la Información Pública del Estado de Campeche</t>
  </si>
  <si>
    <t>Comisión Estatal de Desarrollo de Suelo y Vivienda</t>
  </si>
  <si>
    <t xml:space="preserve">Consejería Jurídica </t>
  </si>
  <si>
    <t>Consejo Estatal de Investigación Científica y Desarrollo Tecnológico de Campeche</t>
  </si>
  <si>
    <t>En cumplimiento al artículo Décimotercero Transitorio de la presente Ley</t>
  </si>
  <si>
    <t>Fideicomiso del 2% sobre nómina</t>
  </si>
  <si>
    <t>Fiscalía Especializada en Combate a la Corrupción del Estado de Campeche</t>
  </si>
  <si>
    <t xml:space="preserve">Fiscalía General del Estado de Campeche </t>
  </si>
  <si>
    <t>Fondo Campeche</t>
  </si>
  <si>
    <t>Fondo Estatal de Fomento Industrial del Estado de Campeche</t>
  </si>
  <si>
    <t>Fundación Pablo García</t>
  </si>
  <si>
    <t>H. Ayuntamiento de Calakmul</t>
  </si>
  <si>
    <t>H. Ayuntamiento de Calkini</t>
  </si>
  <si>
    <t>H. Ayuntamiento de Campeche</t>
  </si>
  <si>
    <t>H. Ayuntamiento de Candelaria</t>
  </si>
  <si>
    <t>H. Ayuntamiento de Carmen</t>
  </si>
  <si>
    <t xml:space="preserve">H. Ayuntamiento de Champotón </t>
  </si>
  <si>
    <t>H. Ayuntamiento de Dzitbalché</t>
  </si>
  <si>
    <t>H. Ayuntamiento de Escárcega</t>
  </si>
  <si>
    <t>H. Ayuntamiento de Hecelchakan</t>
  </si>
  <si>
    <t>H. Ayuntamiento de Hopelchen</t>
  </si>
  <si>
    <t>H. Ayuntamiento de Palizada</t>
  </si>
  <si>
    <t>H. Ayuntamiento de Seybaplaya</t>
  </si>
  <si>
    <t>H. Ayuntamiento de Tenabo</t>
  </si>
  <si>
    <t>H. Congreso del Estado de Campeche</t>
  </si>
  <si>
    <t>Hospital Dr. Manuel Campos</t>
  </si>
  <si>
    <t>Hospital Psiquiátrico de Campeche</t>
  </si>
  <si>
    <t>Instituto Campechano</t>
  </si>
  <si>
    <t>Instituto de Acceso a la Justicia en el Estado de Campeche</t>
  </si>
  <si>
    <t>Instituto de Capacitación para el Trabajo del Estado de Campeche</t>
  </si>
  <si>
    <t>Instituto de Cultura y Artes</t>
  </si>
  <si>
    <t>Instituto de Desarrollo y Formación Social</t>
  </si>
  <si>
    <t>Instituto de Información Estadística, Geografía y Catastral del Estado de Campeche</t>
  </si>
  <si>
    <t>Instituto de la Infraestructura Física y Educativa del Estado de Campeche</t>
  </si>
  <si>
    <t>Instituto de la Juventud del Estado de Campeche</t>
  </si>
  <si>
    <t>Instituto de la Mujer del Estado de Campeche</t>
  </si>
  <si>
    <t>Instituto de Pesca y Acualcultura</t>
  </si>
  <si>
    <t>Instituto de Seguridad y Servicios Sociales de los Trabajadores del Estado de Campeche</t>
  </si>
  <si>
    <t>Instituto de Servicios Descentralizados de Salud Pública del Estado de Campeche</t>
  </si>
  <si>
    <t>Instituto del Deporte del Estado de Campeche</t>
  </si>
  <si>
    <t>Instituto Electoral del Estado de Campeche</t>
  </si>
  <si>
    <t>Instituto Estatal de la Educación para los Adultos del Estado de Campeche</t>
  </si>
  <si>
    <t>Instituto Estatal para el Fomento de las Actividades Artesanales en Campeche</t>
  </si>
  <si>
    <t>Instituto Municipal de la Mujer de Carmen I.A.S.</t>
  </si>
  <si>
    <t>Instituto Municipal de la Vivienda de Carmen</t>
  </si>
  <si>
    <t>Instituto Municipal de Planeación de Carmen</t>
  </si>
  <si>
    <t>Instituto Tecnológico Superior de Calkini</t>
  </si>
  <si>
    <t>Instituto Tecnológico Superior de Champotón</t>
  </si>
  <si>
    <t>Instituto Tecnológico Superior de Escárcega</t>
  </si>
  <si>
    <t>Instituto Tecnológico Superior de Hopelchén</t>
  </si>
  <si>
    <t>Poder Judicial del Estado de Campeche</t>
  </si>
  <si>
    <t>Poder Legislativo del Estado de Campeche</t>
  </si>
  <si>
    <t>Promotora de Eventos Artísticos, Culturales y de Convenciones del Estado de Campeche</t>
  </si>
  <si>
    <t>Promotora para la Conservación y Desarrollo Sustentable del Estado de Campeche</t>
  </si>
  <si>
    <t>Régimen Estatal de Protección Social en Salud en Campeche</t>
  </si>
  <si>
    <t>Secretaría de Administración y Finanzas</t>
  </si>
  <si>
    <t>Secretaría de Bienestar</t>
  </si>
  <si>
    <t>Secretaría de Desarrollo Agropecuario</t>
  </si>
  <si>
    <t>Secretaría de Desarrollo Económico</t>
  </si>
  <si>
    <t>Secretaría de Desarrollo Territorial, Urbano y Obras Públicas</t>
  </si>
  <si>
    <t>Secretaría de Educación</t>
  </si>
  <si>
    <t>Secretaría de Gobierno</t>
  </si>
  <si>
    <t>Secretaría de Inclusión</t>
  </si>
  <si>
    <t xml:space="preserve">Secretaría de la Contraloría </t>
  </si>
  <si>
    <t>Secretaría de Medio Ambiente, Biodiversidad, Cambio Climático y Energía</t>
  </si>
  <si>
    <t>Secretaría de Modernización Administrativa e Innovación Gubernamental</t>
  </si>
  <si>
    <t xml:space="preserve">Secretaría de Protección Civil </t>
  </si>
  <si>
    <t>Secretaría de Protección y Seguridad Ciudadana</t>
  </si>
  <si>
    <t>Secretaría de Salud</t>
  </si>
  <si>
    <t xml:space="preserve">Secretaría de Turismo </t>
  </si>
  <si>
    <t>Secretaría Ejecutiva del Sistema Estatal Anticorrupción del Estado de Campeche</t>
  </si>
  <si>
    <t>Sistema de Atención a Niños y Adolescentes Farmacodependientes "Vida Nueva"</t>
  </si>
  <si>
    <t>Sistema de Televisión y Radio de Campeche</t>
  </si>
  <si>
    <t>Sistema Municipal de Agua Potable Y Alcantarillado de Campeche</t>
  </si>
  <si>
    <t>Sistema Municipal de Agua Potable Y Alcantarillado de Carmen</t>
  </si>
  <si>
    <t>Sistema Municipal de Agua Potable Y Alcantarillado de Escárcega</t>
  </si>
  <si>
    <t>Sistema para el Desarrollo Integral de la Familia del Estado de Campeche</t>
  </si>
  <si>
    <t>Sistema para el Desarrollo Integral de la Familia en el Municipio de Calakmul</t>
  </si>
  <si>
    <t>Sistema para el Desarrollo Integral de la Familia en el Municipio de Calkiní</t>
  </si>
  <si>
    <t>Sistema para el Desarrollo Integral de la Familia en el Municipio de Campeche</t>
  </si>
  <si>
    <t>Sistema para el Desarrollo Integral de la Familia en el Municipio de Candelaria</t>
  </si>
  <si>
    <t>Sistema para el Desarrollo Integral de la Familia en el Municipio de Carmen</t>
  </si>
  <si>
    <t>Sistema para el Desarrollo Integral de la Familia en el Municipio de Champotón</t>
  </si>
  <si>
    <t>Sistema para el Desarrollo Integral de la Familia en el Municipio de Dzitbalché</t>
  </si>
  <si>
    <t>Sistema para el Desarrollo Integral de la Familia en el Municipio de Escácerga</t>
  </si>
  <si>
    <t>Sistema para el Desarrollo Integral de la Familia en el Municipio de Hecelchakán</t>
  </si>
  <si>
    <t>Sistema para el Desarrollo Integral de la Familia en el Municipio de Hopelchén</t>
  </si>
  <si>
    <t>Sistema para el Desarrollo Integral de la Familia en el Municipio de Palizada</t>
  </si>
  <si>
    <t>Sistema para el Desarrollo Integral de la Familia en el Municipio de Seybaplaya</t>
  </si>
  <si>
    <t>Sistema para el Desarrollo Integral de la Familia en el Municipio de Tenabo</t>
  </si>
  <si>
    <t>Tribunal de Justicia Administrativa del Estado de Campeche</t>
  </si>
  <si>
    <t>Tribunal Electoral del Estado de Campeche</t>
  </si>
  <si>
    <t>Universidad Autónoma de Campeche</t>
  </si>
  <si>
    <t>Universidad Autónoma del Carmen</t>
  </si>
  <si>
    <t>Universidad Tecnológica de Calakmul</t>
  </si>
  <si>
    <t>Universidad Tecnológica de Campeche</t>
  </si>
  <si>
    <t>Universidad Tecnológica de Candelaria</t>
  </si>
  <si>
    <t>Capitulo 4000 - Ayudas y Subsidios</t>
  </si>
  <si>
    <t>441 Ayudas sociales a personas</t>
  </si>
  <si>
    <t>442 Becas y otras Ayudas para programas de capacitación</t>
  </si>
  <si>
    <t>443 Ayudas sociales a instituciones de enseñanza</t>
  </si>
  <si>
    <t>444 Ayudas sociales a actividades científicas o académicas</t>
  </si>
  <si>
    <t>445 Ayudas sociales a instituciones sin fines de lucro</t>
  </si>
  <si>
    <t>446 Ayudas sociales a cooperativas</t>
  </si>
  <si>
    <t>447 Ayudas sociales a entidades de interés público</t>
  </si>
  <si>
    <t>448 Ayudas por desastres naturales y otros siniestros</t>
  </si>
  <si>
    <t>431 Subsidios a la producción</t>
  </si>
  <si>
    <t>432 Subsidios a la distribución</t>
  </si>
  <si>
    <t>433 Subsidios a la inversión</t>
  </si>
  <si>
    <t>434 Subsidios a la prestación de servicios públicos</t>
  </si>
  <si>
    <t>435 Subsidios para cubrir diferenciales de tasas de interés</t>
  </si>
  <si>
    <t>436 Subsidios a la vivienda</t>
  </si>
  <si>
    <t>437 Subvenciones al consumo</t>
  </si>
  <si>
    <t>438 Subsidios a entidades federativas y municipios</t>
  </si>
  <si>
    <t>439 Otros Subsidios</t>
  </si>
  <si>
    <t>Universidad Intercultural de Campeche</t>
  </si>
  <si>
    <t>Administración de la Beneficencia Pública del Estado de Campeche</t>
  </si>
  <si>
    <t>Román Alfredo Uc Chi</t>
  </si>
  <si>
    <t>William Antonio Barbosa Heredia</t>
  </si>
  <si>
    <t>José Francisco Balan Chan</t>
  </si>
  <si>
    <t>José Alberto Eloy Canche Dzib</t>
  </si>
  <si>
    <t>Manuel Alejandro Uicab Paat</t>
  </si>
  <si>
    <t>Gabriel Atilano Molina Gómez</t>
  </si>
  <si>
    <t>Eréndira Magnolia Montero Balam</t>
  </si>
  <si>
    <t>María José Tuyu Valle</t>
  </si>
  <si>
    <t>Fabiola Abigail Chuc Huchín</t>
  </si>
  <si>
    <t>Johana Sarahy Canul Morales</t>
  </si>
  <si>
    <t>MATN911127MCCSNC09</t>
  </si>
  <si>
    <t>Belia Isabel Panti Haas</t>
  </si>
  <si>
    <t>KUPJ810117HCCXXR01</t>
  </si>
  <si>
    <t xml:space="preserve">Jorge Manuel Ku Piña </t>
  </si>
  <si>
    <t xml:space="preserve"> Nicte-Ha Mas Tun
</t>
  </si>
  <si>
    <t>BAOC491121MCCRSN00</t>
  </si>
  <si>
    <t>Canelaria Herminia Barahona Osorio</t>
  </si>
  <si>
    <t>BACF750402HCCLHR01</t>
  </si>
  <si>
    <t>CADA870207HCCNZL04</t>
  </si>
  <si>
    <t>BAHW631028HCCRRL19</t>
  </si>
  <si>
    <t xml:space="preserve">Miguel Melken Guillermo 
</t>
  </si>
  <si>
    <t xml:space="preserve">MEGM530506HCCLLG03
</t>
  </si>
  <si>
    <t>MOBE750813MCCNLR00</t>
  </si>
  <si>
    <t>TUVJ98113MQRYLS07</t>
  </si>
  <si>
    <t>CUHF010810MCCHCBA1</t>
  </si>
  <si>
    <t>CAMJ001016MQRNHA0</t>
  </si>
  <si>
    <t>UXCR860805HCCCHM03</t>
  </si>
  <si>
    <t>MOGG801224HCCLM803</t>
  </si>
  <si>
    <t>UIPM860812HCCCTN03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</si>
</sst>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zo Sans Lt"/>
      <family val="3"/>
    </font>
    <font>
      <sz val="11"/>
      <color indexed="8"/>
      <name val="Calibri"/>
      <family val="2"/>
    </font>
    <font>
      <sz val="11"/>
      <color rgb="FF202124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2" tint="-0.89999084444715716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theme="2" tint="-0.89999084444715716"/>
      <name val="Arial Narrow"/>
      <family val="2"/>
    </font>
    <font>
      <sz val="8"/>
      <name val="Calibri"/>
      <family val="2"/>
      <scheme val="minor"/>
    </font>
    <font>
      <b/>
      <sz val="12"/>
      <color theme="2" tint="-0.89999084444715716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4" borderId="0" xfId="0" applyFill="1"/>
    <xf numFmtId="0" fontId="0" fillId="0" borderId="0" xfId="0" quotePrefix="1"/>
    <xf numFmtId="0" fontId="3" fillId="0" borderId="0" xfId="0" applyFont="1"/>
    <xf numFmtId="0" fontId="2" fillId="2" borderId="1" xfId="0" quotePrefix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8" fillId="3" borderId="0" xfId="0" applyFont="1" applyFill="1"/>
    <xf numFmtId="0" fontId="9" fillId="3" borderId="0" xfId="0" applyFont="1" applyFill="1"/>
    <xf numFmtId="0" fontId="6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Protection="1">
      <protection locked="0"/>
    </xf>
    <xf numFmtId="165" fontId="8" fillId="3" borderId="0" xfId="0" applyNumberFormat="1" applyFont="1" applyFill="1" applyProtection="1"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12" fillId="4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  <protection locked="0"/>
    </xf>
    <xf numFmtId="0" fontId="13" fillId="3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165" fontId="1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wrapText="1"/>
    </xf>
    <xf numFmtId="6" fontId="13" fillId="0" borderId="3" xfId="0" applyNumberFormat="1" applyFont="1" applyBorder="1" applyAlignment="1">
      <alignment horizontal="center" vertical="center" wrapText="1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center"/>
      <protection locked="0"/>
    </xf>
  </cellXfs>
  <cellStyles count="2">
    <cellStyle name="Moneda" xfId="1" builtinId="4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zo Sans Lt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zo Sans Lt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B111" totalsRowShown="0">
  <autoFilter ref="B2:B111" xr:uid="{00000000-0009-0000-0100-000001000000}"/>
  <sortState xmlns:xlrd2="http://schemas.microsoft.com/office/spreadsheetml/2017/richdata2" ref="B3:B111">
    <sortCondition ref="B2:B111"/>
  </sortState>
  <tableColumns count="1">
    <tableColumn id="1" xr3:uid="{00000000-0010-0000-0000-000001000000}" name="Entes Público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2:C7" totalsRowShown="0">
  <autoFilter ref="C2:C7" xr:uid="{00000000-0009-0000-0100-000002000000}"/>
  <tableColumns count="1">
    <tableColumn id="1" xr3:uid="{00000000-0010-0000-0100-000001000000}" name="Periodo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D2:D10" totalsRowShown="0">
  <autoFilter ref="D2:D10" xr:uid="{00000000-0009-0000-0100-000003000000}"/>
  <tableColumns count="1">
    <tableColumn id="1" xr3:uid="{00000000-0010-0000-0200-000001000000}" name="Año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:A19" totalsRowShown="0" headerRowDxfId="3" dataDxfId="2" tableBorderDxfId="1">
  <autoFilter ref="A1:A19" xr:uid="{00000000-0009-0000-0100-000004000000}"/>
  <tableColumns count="1">
    <tableColumn id="1" xr3:uid="{00000000-0010-0000-0300-000001000000}" name="Capitulo 4000 - Ayudas y Subsidi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55"/>
  <sheetViews>
    <sheetView tabSelected="1" zoomScale="70" zoomScaleNormal="70" zoomScaleSheetLayoutView="33" zoomScalePageLayoutView="85" workbookViewId="0">
      <selection activeCell="A6" sqref="A6"/>
    </sheetView>
  </sheetViews>
  <sheetFormatPr baseColWidth="10" defaultColWidth="11.44140625" defaultRowHeight="13.8"/>
  <cols>
    <col min="1" max="1" width="36.88671875" style="16" customWidth="1"/>
    <col min="2" max="3" width="14.33203125" style="17" customWidth="1"/>
    <col min="4" max="4" width="18" style="17" customWidth="1"/>
    <col min="5" max="5" width="41.88671875" style="17" customWidth="1"/>
    <col min="6" max="6" width="31.109375" style="17" customWidth="1"/>
    <col min="7" max="7" width="27.33203125" style="17" customWidth="1"/>
    <col min="8" max="8" width="20.6640625" style="18" customWidth="1"/>
    <col min="9" max="9" width="8.6640625" style="11" customWidth="1"/>
    <col min="10" max="10" width="5.21875" style="11" hidden="1" customWidth="1"/>
    <col min="11" max="16384" width="11.44140625" style="11"/>
  </cols>
  <sheetData>
    <row r="1" spans="1:8" ht="18" customHeight="1">
      <c r="A1" s="19" t="s">
        <v>0</v>
      </c>
      <c r="B1" s="29" t="s">
        <v>116</v>
      </c>
      <c r="C1" s="29"/>
      <c r="D1" s="29"/>
      <c r="E1" s="29"/>
      <c r="F1" s="29"/>
      <c r="G1" s="9"/>
      <c r="H1" s="10"/>
    </row>
    <row r="2" spans="1:8" ht="17.25" customHeight="1">
      <c r="A2" s="20" t="s">
        <v>2</v>
      </c>
      <c r="B2" s="30" t="s">
        <v>25</v>
      </c>
      <c r="C2" s="30"/>
      <c r="D2" s="30"/>
      <c r="E2" s="12"/>
      <c r="F2" s="13"/>
      <c r="G2" s="14"/>
      <c r="H2" s="15"/>
    </row>
    <row r="3" spans="1:8" ht="17.25" customHeight="1">
      <c r="A3" s="20" t="s">
        <v>4</v>
      </c>
      <c r="B3" s="30">
        <v>2024</v>
      </c>
      <c r="C3" s="30"/>
      <c r="D3" s="30"/>
      <c r="E3" s="12"/>
      <c r="F3" s="13"/>
      <c r="G3" s="14"/>
      <c r="H3" s="15"/>
    </row>
    <row r="4" spans="1:8" ht="6" customHeight="1" thickBot="1"/>
    <row r="5" spans="1:8" ht="31.8" thickBot="1">
      <c r="A5" s="21" t="s">
        <v>6</v>
      </c>
      <c r="B5" s="21" t="s">
        <v>7</v>
      </c>
      <c r="C5" s="21" t="s">
        <v>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</row>
    <row r="6" spans="1:8" ht="42" customHeight="1" thickBot="1">
      <c r="A6" s="22" t="s">
        <v>129</v>
      </c>
      <c r="B6" s="23" t="str">
        <f>IF(ISERROR(FIND("Ayuda",A6)),"","X")</f>
        <v>X</v>
      </c>
      <c r="C6" s="23" t="str">
        <f>IF(ISERROR(FIND("Subsidio",A6)),"","X")</f>
        <v/>
      </c>
      <c r="D6" s="23" t="str">
        <f>IF(B6="X","Social",IF(C6="X","Económico",""))</f>
        <v>Social</v>
      </c>
      <c r="E6" s="24" t="s">
        <v>148</v>
      </c>
      <c r="F6" s="25" t="s">
        <v>174</v>
      </c>
      <c r="G6" s="25"/>
      <c r="H6" s="26">
        <v>2000</v>
      </c>
    </row>
    <row r="7" spans="1:8" ht="42" customHeight="1" thickBot="1">
      <c r="A7" s="22" t="s">
        <v>129</v>
      </c>
      <c r="B7" s="23" t="str">
        <f>IF(ISERROR(FIND("Ayuda",A7)),"","X")</f>
        <v>X</v>
      </c>
      <c r="C7" s="23" t="str">
        <f>IF(ISERROR(FIND("Subsidio",A7)),"","X")</f>
        <v/>
      </c>
      <c r="D7" s="23" t="str">
        <f>IF(B7="X","Social",IF(C7="X","Económico",""))</f>
        <v>Social</v>
      </c>
      <c r="E7" s="24" t="s">
        <v>149</v>
      </c>
      <c r="F7" s="25" t="s">
        <v>167</v>
      </c>
      <c r="G7" s="25"/>
      <c r="H7" s="26">
        <v>2000</v>
      </c>
    </row>
    <row r="8" spans="1:8" ht="42" customHeight="1" thickBot="1">
      <c r="A8" s="22" t="s">
        <v>129</v>
      </c>
      <c r="B8" s="23" t="str">
        <f>IF(ISERROR(FIND("Ayuda",A8)),"","X")</f>
        <v>X</v>
      </c>
      <c r="C8" s="23" t="str">
        <f>IF(ISERROR(FIND("Subsidio",A8)),"","X")</f>
        <v/>
      </c>
      <c r="D8" s="23" t="str">
        <f>IF(B8="X","Social",IF(C8="X","Económico",""))</f>
        <v>Social</v>
      </c>
      <c r="E8" s="24" t="s">
        <v>150</v>
      </c>
      <c r="F8" s="25" t="s">
        <v>165</v>
      </c>
      <c r="G8" s="25"/>
      <c r="H8" s="26">
        <v>2000</v>
      </c>
    </row>
    <row r="9" spans="1:8" ht="42" customHeight="1" thickBot="1">
      <c r="A9" s="22" t="s">
        <v>129</v>
      </c>
      <c r="B9" s="23" t="str">
        <f>IF(ISERROR(FIND("Ayuda",A9)),"","X")</f>
        <v>X</v>
      </c>
      <c r="C9" s="23" t="str">
        <f>IF(ISERROR(FIND("Subsidio",A9)),"","X")</f>
        <v/>
      </c>
      <c r="D9" s="23" t="str">
        <f>IF(B9="X","Social",IF(C9="X","Económico",""))</f>
        <v>Social</v>
      </c>
      <c r="E9" s="24" t="s">
        <v>151</v>
      </c>
      <c r="F9" s="25" t="s">
        <v>166</v>
      </c>
      <c r="G9" s="25"/>
      <c r="H9" s="26">
        <v>1500</v>
      </c>
    </row>
    <row r="10" spans="1:8" ht="42" customHeight="1" thickBot="1">
      <c r="A10" s="22" t="s">
        <v>129</v>
      </c>
      <c r="B10" s="23" t="str">
        <f t="shared" ref="B10:B12" si="0">IF(ISERROR(FIND("Ayuda",A10)),"","X")</f>
        <v>X</v>
      </c>
      <c r="C10" s="23" t="str">
        <f t="shared" ref="C10:C12" si="1">IF(ISERROR(FIND("Subsidio",A10)),"","X")</f>
        <v/>
      </c>
      <c r="D10" s="23" t="str">
        <f t="shared" ref="D10:D12" si="2">IF(B10="X","Social",IF(C10="X","Económico",""))</f>
        <v>Social</v>
      </c>
      <c r="E10" s="24" t="s">
        <v>152</v>
      </c>
      <c r="F10" s="25" t="s">
        <v>176</v>
      </c>
      <c r="G10" s="25"/>
      <c r="H10" s="26">
        <v>1500</v>
      </c>
    </row>
    <row r="11" spans="1:8" ht="42" customHeight="1" thickBot="1">
      <c r="A11" s="22" t="s">
        <v>129</v>
      </c>
      <c r="B11" s="23" t="str">
        <f t="shared" si="0"/>
        <v>X</v>
      </c>
      <c r="C11" s="23" t="str">
        <f t="shared" si="1"/>
        <v/>
      </c>
      <c r="D11" s="23" t="str">
        <f t="shared" si="2"/>
        <v>Social</v>
      </c>
      <c r="E11" s="24" t="s">
        <v>154</v>
      </c>
      <c r="F11" s="25" t="s">
        <v>170</v>
      </c>
      <c r="G11" s="25"/>
      <c r="H11" s="26">
        <v>1200</v>
      </c>
    </row>
    <row r="12" spans="1:8" ht="42" customHeight="1" thickBot="1">
      <c r="A12" s="22" t="s">
        <v>129</v>
      </c>
      <c r="B12" s="23" t="str">
        <f t="shared" si="0"/>
        <v>X</v>
      </c>
      <c r="C12" s="23" t="str">
        <f t="shared" si="1"/>
        <v/>
      </c>
      <c r="D12" s="23" t="str">
        <f t="shared" si="2"/>
        <v>Social</v>
      </c>
      <c r="E12" s="24" t="s">
        <v>153</v>
      </c>
      <c r="F12" s="25" t="s">
        <v>175</v>
      </c>
      <c r="G12" s="25"/>
      <c r="H12" s="26">
        <v>1200</v>
      </c>
    </row>
    <row r="13" spans="1:8" ht="42" customHeight="1" thickBot="1">
      <c r="A13" s="22" t="s">
        <v>129</v>
      </c>
      <c r="B13" s="23" t="str">
        <f t="shared" ref="B13:B40" si="3">IF(ISERROR(FIND("Ayuda",A13)),"","X")</f>
        <v>X</v>
      </c>
      <c r="C13" s="23" t="str">
        <f t="shared" ref="C13:C40" si="4">IF(ISERROR(FIND("Subsidio",A13)),"","X")</f>
        <v/>
      </c>
      <c r="D13" s="23" t="str">
        <f t="shared" ref="D13:D40" si="5">IF(B13="X","Social",IF(C13="X","Económico",""))</f>
        <v>Social</v>
      </c>
      <c r="E13" s="24" t="s">
        <v>148</v>
      </c>
      <c r="F13" s="25" t="s">
        <v>174</v>
      </c>
      <c r="G13" s="25"/>
      <c r="H13" s="26">
        <v>2000</v>
      </c>
    </row>
    <row r="14" spans="1:8" ht="42" customHeight="1" thickBot="1">
      <c r="A14" s="22" t="s">
        <v>129</v>
      </c>
      <c r="B14" s="23" t="str">
        <f t="shared" si="3"/>
        <v>X</v>
      </c>
      <c r="C14" s="23" t="str">
        <f t="shared" si="4"/>
        <v/>
      </c>
      <c r="D14" s="23" t="str">
        <f t="shared" si="5"/>
        <v>Social</v>
      </c>
      <c r="E14" s="24" t="s">
        <v>151</v>
      </c>
      <c r="F14" s="25" t="s">
        <v>166</v>
      </c>
      <c r="G14" s="25"/>
      <c r="H14" s="26">
        <v>1500</v>
      </c>
    </row>
    <row r="15" spans="1:8" ht="42" customHeight="1" thickBot="1">
      <c r="A15" s="22" t="s">
        <v>129</v>
      </c>
      <c r="B15" s="23" t="str">
        <f t="shared" si="3"/>
        <v>X</v>
      </c>
      <c r="C15" s="23" t="str">
        <f t="shared" si="4"/>
        <v/>
      </c>
      <c r="D15" s="23" t="str">
        <f t="shared" si="5"/>
        <v>Social</v>
      </c>
      <c r="E15" s="24" t="s">
        <v>152</v>
      </c>
      <c r="F15" s="25" t="s">
        <v>176</v>
      </c>
      <c r="G15" s="25"/>
      <c r="H15" s="26">
        <v>1500</v>
      </c>
    </row>
    <row r="16" spans="1:8" ht="42" customHeight="1" thickBot="1">
      <c r="A16" s="22" t="s">
        <v>129</v>
      </c>
      <c r="B16" s="23" t="str">
        <f t="shared" si="3"/>
        <v>X</v>
      </c>
      <c r="C16" s="23" t="str">
        <f t="shared" si="4"/>
        <v/>
      </c>
      <c r="D16" s="23" t="str">
        <f t="shared" si="5"/>
        <v>Social</v>
      </c>
      <c r="E16" s="24" t="s">
        <v>154</v>
      </c>
      <c r="F16" s="25" t="s">
        <v>170</v>
      </c>
      <c r="G16" s="25"/>
      <c r="H16" s="26">
        <v>1200</v>
      </c>
    </row>
    <row r="17" spans="1:8" ht="42" customHeight="1" thickBot="1">
      <c r="A17" s="22" t="s">
        <v>129</v>
      </c>
      <c r="B17" s="23" t="str">
        <f t="shared" si="3"/>
        <v>X</v>
      </c>
      <c r="C17" s="23" t="str">
        <f t="shared" si="4"/>
        <v/>
      </c>
      <c r="D17" s="23" t="str">
        <f t="shared" si="5"/>
        <v>Social</v>
      </c>
      <c r="E17" s="24" t="s">
        <v>153</v>
      </c>
      <c r="F17" s="25" t="s">
        <v>175</v>
      </c>
      <c r="G17" s="25"/>
      <c r="H17" s="26">
        <v>1200</v>
      </c>
    </row>
    <row r="18" spans="1:8" ht="42" customHeight="1" thickBot="1">
      <c r="A18" s="22" t="s">
        <v>129</v>
      </c>
      <c r="B18" s="23" t="str">
        <f t="shared" si="3"/>
        <v>X</v>
      </c>
      <c r="C18" s="23" t="str">
        <f t="shared" si="4"/>
        <v/>
      </c>
      <c r="D18" s="23" t="str">
        <f t="shared" si="5"/>
        <v>Social</v>
      </c>
      <c r="E18" s="24" t="s">
        <v>148</v>
      </c>
      <c r="F18" s="25" t="s">
        <v>174</v>
      </c>
      <c r="G18" s="25"/>
      <c r="H18" s="26">
        <v>2000</v>
      </c>
    </row>
    <row r="19" spans="1:8" ht="42" customHeight="1" thickBot="1">
      <c r="A19" s="22" t="s">
        <v>129</v>
      </c>
      <c r="B19" s="23" t="str">
        <f t="shared" si="3"/>
        <v>X</v>
      </c>
      <c r="C19" s="23" t="str">
        <f t="shared" si="4"/>
        <v/>
      </c>
      <c r="D19" s="23" t="str">
        <f t="shared" si="5"/>
        <v>Social</v>
      </c>
      <c r="E19" s="24" t="s">
        <v>151</v>
      </c>
      <c r="F19" s="25" t="s">
        <v>166</v>
      </c>
      <c r="G19" s="25"/>
      <c r="H19" s="26">
        <v>1500</v>
      </c>
    </row>
    <row r="20" spans="1:8" ht="42" customHeight="1" thickBot="1">
      <c r="A20" s="22" t="s">
        <v>129</v>
      </c>
      <c r="B20" s="23" t="str">
        <f t="shared" si="3"/>
        <v>X</v>
      </c>
      <c r="C20" s="23" t="str">
        <f t="shared" si="4"/>
        <v/>
      </c>
      <c r="D20" s="23" t="str">
        <f t="shared" si="5"/>
        <v>Social</v>
      </c>
      <c r="E20" s="24" t="s">
        <v>152</v>
      </c>
      <c r="F20" s="25" t="s">
        <v>176</v>
      </c>
      <c r="G20" s="25"/>
      <c r="H20" s="26">
        <v>1500</v>
      </c>
    </row>
    <row r="21" spans="1:8" ht="42" customHeight="1" thickBot="1">
      <c r="A21" s="22" t="s">
        <v>129</v>
      </c>
      <c r="B21" s="23" t="str">
        <f t="shared" si="3"/>
        <v>X</v>
      </c>
      <c r="C21" s="23" t="str">
        <f t="shared" si="4"/>
        <v/>
      </c>
      <c r="D21" s="23" t="str">
        <f t="shared" si="5"/>
        <v>Social</v>
      </c>
      <c r="E21" s="24" t="s">
        <v>154</v>
      </c>
      <c r="F21" s="25" t="s">
        <v>170</v>
      </c>
      <c r="G21" s="25"/>
      <c r="H21" s="26">
        <v>1200</v>
      </c>
    </row>
    <row r="22" spans="1:8" ht="42" customHeight="1" thickBot="1">
      <c r="A22" s="22" t="s">
        <v>129</v>
      </c>
      <c r="B22" s="23" t="str">
        <f t="shared" si="3"/>
        <v>X</v>
      </c>
      <c r="C22" s="23" t="str">
        <f t="shared" si="4"/>
        <v/>
      </c>
      <c r="D22" s="23" t="str">
        <f t="shared" si="5"/>
        <v>Social</v>
      </c>
      <c r="E22" s="24" t="s">
        <v>153</v>
      </c>
      <c r="F22" s="25" t="s">
        <v>175</v>
      </c>
      <c r="G22" s="25"/>
      <c r="H22" s="26">
        <v>1200</v>
      </c>
    </row>
    <row r="23" spans="1:8" ht="42" customHeight="1" thickBot="1">
      <c r="A23" s="22" t="s">
        <v>129</v>
      </c>
      <c r="B23" s="23" t="str">
        <f t="shared" si="3"/>
        <v>X</v>
      </c>
      <c r="C23" s="23" t="str">
        <f t="shared" si="4"/>
        <v/>
      </c>
      <c r="D23" s="23" t="str">
        <f t="shared" si="5"/>
        <v>Social</v>
      </c>
      <c r="E23" s="24" t="s">
        <v>148</v>
      </c>
      <c r="F23" s="25" t="s">
        <v>174</v>
      </c>
      <c r="G23" s="25"/>
      <c r="H23" s="26">
        <v>2000</v>
      </c>
    </row>
    <row r="24" spans="1:8" ht="42" customHeight="1" thickBot="1">
      <c r="A24" s="22" t="s">
        <v>129</v>
      </c>
      <c r="B24" s="23" t="str">
        <f t="shared" si="3"/>
        <v>X</v>
      </c>
      <c r="C24" s="23" t="str">
        <f t="shared" si="4"/>
        <v/>
      </c>
      <c r="D24" s="23" t="str">
        <f t="shared" si="5"/>
        <v>Social</v>
      </c>
      <c r="E24" s="24" t="s">
        <v>151</v>
      </c>
      <c r="F24" s="25" t="s">
        <v>166</v>
      </c>
      <c r="G24" s="25"/>
      <c r="H24" s="26">
        <v>1500</v>
      </c>
    </row>
    <row r="25" spans="1:8" ht="42" customHeight="1" thickBot="1">
      <c r="A25" s="22" t="s">
        <v>129</v>
      </c>
      <c r="B25" s="23" t="str">
        <f t="shared" si="3"/>
        <v>X</v>
      </c>
      <c r="C25" s="23" t="str">
        <f t="shared" si="4"/>
        <v/>
      </c>
      <c r="D25" s="23" t="str">
        <f t="shared" si="5"/>
        <v>Social</v>
      </c>
      <c r="E25" s="24" t="s">
        <v>152</v>
      </c>
      <c r="F25" s="25" t="s">
        <v>176</v>
      </c>
      <c r="G25" s="25"/>
      <c r="H25" s="26">
        <v>1500</v>
      </c>
    </row>
    <row r="26" spans="1:8" ht="42" customHeight="1" thickBot="1">
      <c r="A26" s="22" t="s">
        <v>129</v>
      </c>
      <c r="B26" s="23" t="str">
        <f t="shared" si="3"/>
        <v>X</v>
      </c>
      <c r="C26" s="23" t="str">
        <f t="shared" si="4"/>
        <v/>
      </c>
      <c r="D26" s="23" t="str">
        <f t="shared" si="5"/>
        <v>Social</v>
      </c>
      <c r="E26" s="24" t="s">
        <v>154</v>
      </c>
      <c r="F26" s="25" t="s">
        <v>170</v>
      </c>
      <c r="G26" s="25"/>
      <c r="H26" s="26">
        <v>1200</v>
      </c>
    </row>
    <row r="27" spans="1:8" ht="42" customHeight="1" thickBot="1">
      <c r="A27" s="22" t="s">
        <v>129</v>
      </c>
      <c r="B27" s="23" t="str">
        <f t="shared" si="3"/>
        <v>X</v>
      </c>
      <c r="C27" s="23" t="str">
        <f t="shared" si="4"/>
        <v/>
      </c>
      <c r="D27" s="23" t="str">
        <f t="shared" si="5"/>
        <v>Social</v>
      </c>
      <c r="E27" s="24" t="s">
        <v>153</v>
      </c>
      <c r="F27" s="25" t="s">
        <v>175</v>
      </c>
      <c r="G27" s="25"/>
      <c r="H27" s="26">
        <v>1200</v>
      </c>
    </row>
    <row r="28" spans="1:8" ht="42" customHeight="1" thickBot="1">
      <c r="A28" s="22" t="s">
        <v>129</v>
      </c>
      <c r="B28" s="23" t="str">
        <f t="shared" si="3"/>
        <v>X</v>
      </c>
      <c r="C28" s="23" t="str">
        <f t="shared" si="4"/>
        <v/>
      </c>
      <c r="D28" s="23" t="str">
        <f t="shared" si="5"/>
        <v>Social</v>
      </c>
      <c r="E28" s="24" t="s">
        <v>155</v>
      </c>
      <c r="F28" s="25" t="s">
        <v>171</v>
      </c>
      <c r="G28" s="25"/>
      <c r="H28" s="26">
        <v>600</v>
      </c>
    </row>
    <row r="29" spans="1:8" ht="42" customHeight="1" thickBot="1">
      <c r="A29" s="22" t="s">
        <v>129</v>
      </c>
      <c r="B29" s="23" t="str">
        <f t="shared" si="3"/>
        <v>X</v>
      </c>
      <c r="C29" s="23" t="str">
        <f t="shared" si="4"/>
        <v/>
      </c>
      <c r="D29" s="23" t="str">
        <f t="shared" si="5"/>
        <v>Social</v>
      </c>
      <c r="E29" s="24" t="s">
        <v>156</v>
      </c>
      <c r="F29" s="25" t="s">
        <v>172</v>
      </c>
      <c r="G29" s="25"/>
      <c r="H29" s="26">
        <v>600</v>
      </c>
    </row>
    <row r="30" spans="1:8" ht="42" customHeight="1" thickBot="1">
      <c r="A30" s="22" t="s">
        <v>129</v>
      </c>
      <c r="B30" s="23" t="str">
        <f t="shared" si="3"/>
        <v>X</v>
      </c>
      <c r="C30" s="23" t="str">
        <f t="shared" si="4"/>
        <v/>
      </c>
      <c r="D30" s="23" t="str">
        <f t="shared" si="5"/>
        <v>Social</v>
      </c>
      <c r="E30" s="24" t="s">
        <v>157</v>
      </c>
      <c r="F30" s="25" t="s">
        <v>173</v>
      </c>
      <c r="G30" s="25"/>
      <c r="H30" s="26">
        <v>600</v>
      </c>
    </row>
    <row r="31" spans="1:8" ht="42" customHeight="1" thickBot="1">
      <c r="A31" s="22" t="s">
        <v>129</v>
      </c>
      <c r="B31" s="23" t="str">
        <f t="shared" si="3"/>
        <v>X</v>
      </c>
      <c r="C31" s="23" t="str">
        <f t="shared" si="4"/>
        <v/>
      </c>
      <c r="D31" s="23" t="str">
        <f t="shared" si="5"/>
        <v>Social</v>
      </c>
      <c r="E31" s="24" t="s">
        <v>148</v>
      </c>
      <c r="F31" s="25" t="s">
        <v>174</v>
      </c>
      <c r="G31" s="25"/>
      <c r="H31" s="26">
        <v>2000</v>
      </c>
    </row>
    <row r="32" spans="1:8" ht="42" customHeight="1" thickBot="1">
      <c r="A32" s="22" t="s">
        <v>129</v>
      </c>
      <c r="B32" s="23" t="str">
        <f t="shared" si="3"/>
        <v>X</v>
      </c>
      <c r="C32" s="23" t="str">
        <f t="shared" si="4"/>
        <v/>
      </c>
      <c r="D32" s="23" t="str">
        <f t="shared" si="5"/>
        <v>Social</v>
      </c>
      <c r="E32" s="24" t="s">
        <v>151</v>
      </c>
      <c r="F32" s="25" t="s">
        <v>166</v>
      </c>
      <c r="G32" s="25"/>
      <c r="H32" s="26">
        <v>1500</v>
      </c>
    </row>
    <row r="33" spans="1:8" ht="42" customHeight="1" thickBot="1">
      <c r="A33" s="22" t="s">
        <v>129</v>
      </c>
      <c r="B33" s="23" t="str">
        <f t="shared" si="3"/>
        <v>X</v>
      </c>
      <c r="C33" s="23" t="str">
        <f t="shared" si="4"/>
        <v/>
      </c>
      <c r="D33" s="23" t="str">
        <f t="shared" si="5"/>
        <v>Social</v>
      </c>
      <c r="E33" s="24" t="s">
        <v>152</v>
      </c>
      <c r="F33" s="25" t="s">
        <v>176</v>
      </c>
      <c r="G33" s="25"/>
      <c r="H33" s="26">
        <v>1500</v>
      </c>
    </row>
    <row r="34" spans="1:8" ht="42" customHeight="1" thickBot="1">
      <c r="A34" s="22" t="s">
        <v>129</v>
      </c>
      <c r="B34" s="23" t="str">
        <f t="shared" si="3"/>
        <v>X</v>
      </c>
      <c r="C34" s="23" t="str">
        <f t="shared" si="4"/>
        <v/>
      </c>
      <c r="D34" s="23" t="str">
        <f t="shared" si="5"/>
        <v>Social</v>
      </c>
      <c r="E34" s="24" t="s">
        <v>154</v>
      </c>
      <c r="F34" s="25" t="s">
        <v>170</v>
      </c>
      <c r="G34" s="25"/>
      <c r="H34" s="26">
        <v>1200</v>
      </c>
    </row>
    <row r="35" spans="1:8" ht="42" customHeight="1" thickBot="1">
      <c r="A35" s="22" t="s">
        <v>129</v>
      </c>
      <c r="B35" s="23" t="str">
        <f t="shared" si="3"/>
        <v>X</v>
      </c>
      <c r="C35" s="23" t="str">
        <f t="shared" si="4"/>
        <v/>
      </c>
      <c r="D35" s="23" t="str">
        <f t="shared" si="5"/>
        <v>Social</v>
      </c>
      <c r="E35" s="24" t="s">
        <v>153</v>
      </c>
      <c r="F35" s="25" t="s">
        <v>175</v>
      </c>
      <c r="G35" s="25"/>
      <c r="H35" s="26">
        <v>1200</v>
      </c>
    </row>
    <row r="36" spans="1:8" ht="42" customHeight="1" thickBot="1">
      <c r="A36" s="22" t="s">
        <v>129</v>
      </c>
      <c r="B36" s="23" t="str">
        <f t="shared" si="3"/>
        <v>X</v>
      </c>
      <c r="C36" s="23" t="str">
        <f t="shared" si="4"/>
        <v/>
      </c>
      <c r="D36" s="23" t="str">
        <f t="shared" si="5"/>
        <v>Social</v>
      </c>
      <c r="E36" s="24" t="s">
        <v>148</v>
      </c>
      <c r="F36" s="25" t="s">
        <v>174</v>
      </c>
      <c r="G36" s="25"/>
      <c r="H36" s="26">
        <v>2000</v>
      </c>
    </row>
    <row r="37" spans="1:8" ht="42" customHeight="1" thickBot="1">
      <c r="A37" s="22" t="s">
        <v>129</v>
      </c>
      <c r="B37" s="23" t="str">
        <f t="shared" si="3"/>
        <v>X</v>
      </c>
      <c r="C37" s="23" t="str">
        <f t="shared" si="4"/>
        <v/>
      </c>
      <c r="D37" s="23" t="str">
        <f t="shared" si="5"/>
        <v>Social</v>
      </c>
      <c r="E37" s="24" t="s">
        <v>151</v>
      </c>
      <c r="F37" s="25" t="s">
        <v>166</v>
      </c>
      <c r="G37" s="25"/>
      <c r="H37" s="26">
        <v>1500</v>
      </c>
    </row>
    <row r="38" spans="1:8" ht="42" customHeight="1" thickBot="1">
      <c r="A38" s="22" t="s">
        <v>129</v>
      </c>
      <c r="B38" s="23" t="str">
        <f t="shared" si="3"/>
        <v>X</v>
      </c>
      <c r="C38" s="23" t="str">
        <f t="shared" si="4"/>
        <v/>
      </c>
      <c r="D38" s="23" t="str">
        <f t="shared" si="5"/>
        <v>Social</v>
      </c>
      <c r="E38" s="24" t="s">
        <v>152</v>
      </c>
      <c r="F38" s="25" t="s">
        <v>176</v>
      </c>
      <c r="G38" s="25"/>
      <c r="H38" s="26">
        <v>1500</v>
      </c>
    </row>
    <row r="39" spans="1:8" ht="42" customHeight="1" thickBot="1">
      <c r="A39" s="22" t="s">
        <v>129</v>
      </c>
      <c r="B39" s="23" t="str">
        <f t="shared" si="3"/>
        <v>X</v>
      </c>
      <c r="C39" s="23" t="str">
        <f t="shared" si="4"/>
        <v/>
      </c>
      <c r="D39" s="23" t="str">
        <f t="shared" si="5"/>
        <v>Social</v>
      </c>
      <c r="E39" s="24" t="s">
        <v>154</v>
      </c>
      <c r="F39" s="25" t="s">
        <v>170</v>
      </c>
      <c r="G39" s="25"/>
      <c r="H39" s="26">
        <v>1200</v>
      </c>
    </row>
    <row r="40" spans="1:8" ht="42" customHeight="1" thickBot="1">
      <c r="A40" s="22" t="s">
        <v>129</v>
      </c>
      <c r="B40" s="23" t="str">
        <f t="shared" si="3"/>
        <v>X</v>
      </c>
      <c r="C40" s="23" t="str">
        <f t="shared" si="4"/>
        <v/>
      </c>
      <c r="D40" s="23" t="str">
        <f t="shared" si="5"/>
        <v>Social</v>
      </c>
      <c r="E40" s="24" t="s">
        <v>153</v>
      </c>
      <c r="F40" s="25" t="s">
        <v>175</v>
      </c>
      <c r="G40" s="25"/>
      <c r="H40" s="26">
        <v>1200</v>
      </c>
    </row>
    <row r="41" spans="1:8" ht="42" customHeight="1" thickBot="1">
      <c r="A41" s="22" t="s">
        <v>129</v>
      </c>
      <c r="B41" s="23" t="str">
        <f t="shared" ref="B41:B55" si="6">IF(ISERROR(FIND("Ayuda",A41)),"","X")</f>
        <v>X</v>
      </c>
      <c r="C41" s="23" t="str">
        <f t="shared" ref="C41:C55" si="7">IF(ISERROR(FIND("Subsidio",A41)),"","X")</f>
        <v/>
      </c>
      <c r="D41" s="23" t="str">
        <f t="shared" ref="D41:D55" si="8">IF(B41="X","Social",IF(C41="X","Económico",""))</f>
        <v>Social</v>
      </c>
      <c r="E41" s="24" t="s">
        <v>155</v>
      </c>
      <c r="F41" s="25" t="s">
        <v>171</v>
      </c>
      <c r="G41" s="25"/>
      <c r="H41" s="26">
        <v>600</v>
      </c>
    </row>
    <row r="42" spans="1:8" ht="42" customHeight="1" thickBot="1">
      <c r="A42" s="22" t="s">
        <v>129</v>
      </c>
      <c r="B42" s="23" t="str">
        <f t="shared" si="6"/>
        <v>X</v>
      </c>
      <c r="C42" s="23" t="str">
        <f t="shared" si="7"/>
        <v/>
      </c>
      <c r="D42" s="23" t="str">
        <f t="shared" si="8"/>
        <v>Social</v>
      </c>
      <c r="E42" s="24" t="s">
        <v>156</v>
      </c>
      <c r="F42" s="25" t="s">
        <v>172</v>
      </c>
      <c r="G42" s="25"/>
      <c r="H42" s="26">
        <v>600</v>
      </c>
    </row>
    <row r="43" spans="1:8" ht="42" customHeight="1" thickBot="1">
      <c r="A43" s="22" t="s">
        <v>129</v>
      </c>
      <c r="B43" s="23" t="str">
        <f t="shared" si="6"/>
        <v>X</v>
      </c>
      <c r="C43" s="23" t="str">
        <f t="shared" si="7"/>
        <v/>
      </c>
      <c r="D43" s="23" t="str">
        <f t="shared" si="8"/>
        <v>Social</v>
      </c>
      <c r="E43" s="24" t="s">
        <v>157</v>
      </c>
      <c r="F43" s="25" t="s">
        <v>173</v>
      </c>
      <c r="G43" s="25"/>
      <c r="H43" s="26">
        <v>600</v>
      </c>
    </row>
    <row r="44" spans="1:8" ht="42" customHeight="1" thickBot="1">
      <c r="A44" s="22" t="s">
        <v>129</v>
      </c>
      <c r="B44" s="23" t="str">
        <f t="shared" ref="B44:B48" si="9">IF(ISERROR(FIND("Ayuda",A44)),"","X")</f>
        <v>X</v>
      </c>
      <c r="C44" s="23" t="str">
        <f t="shared" ref="C44:C48" si="10">IF(ISERROR(FIND("Subsidio",A44)),"","X")</f>
        <v/>
      </c>
      <c r="D44" s="23" t="str">
        <f t="shared" ref="D44:D48" si="11">IF(B44="X","Social",IF(C44="X","Económico",""))</f>
        <v>Social</v>
      </c>
      <c r="E44" s="24" t="s">
        <v>148</v>
      </c>
      <c r="F44" s="25" t="s">
        <v>174</v>
      </c>
      <c r="G44" s="25"/>
      <c r="H44" s="26">
        <v>2000</v>
      </c>
    </row>
    <row r="45" spans="1:8" ht="42" customHeight="1" thickBot="1">
      <c r="A45" s="22" t="s">
        <v>129</v>
      </c>
      <c r="B45" s="23" t="str">
        <f t="shared" si="9"/>
        <v>X</v>
      </c>
      <c r="C45" s="23" t="str">
        <f t="shared" si="10"/>
        <v/>
      </c>
      <c r="D45" s="23" t="str">
        <f t="shared" si="11"/>
        <v>Social</v>
      </c>
      <c r="E45" s="24" t="s">
        <v>151</v>
      </c>
      <c r="F45" s="25" t="s">
        <v>166</v>
      </c>
      <c r="G45" s="25"/>
      <c r="H45" s="26">
        <v>1500</v>
      </c>
    </row>
    <row r="46" spans="1:8" ht="42" customHeight="1" thickBot="1">
      <c r="A46" s="22" t="s">
        <v>129</v>
      </c>
      <c r="B46" s="23" t="str">
        <f t="shared" si="9"/>
        <v>X</v>
      </c>
      <c r="C46" s="23" t="str">
        <f t="shared" si="10"/>
        <v/>
      </c>
      <c r="D46" s="23" t="str">
        <f t="shared" si="11"/>
        <v>Social</v>
      </c>
      <c r="E46" s="24" t="s">
        <v>152</v>
      </c>
      <c r="F46" s="25" t="s">
        <v>176</v>
      </c>
      <c r="G46" s="25"/>
      <c r="H46" s="26">
        <v>1500</v>
      </c>
    </row>
    <row r="47" spans="1:8" ht="42" customHeight="1" thickBot="1">
      <c r="A47" s="22" t="s">
        <v>129</v>
      </c>
      <c r="B47" s="23" t="str">
        <f t="shared" si="9"/>
        <v>X</v>
      </c>
      <c r="C47" s="23" t="str">
        <f t="shared" si="10"/>
        <v/>
      </c>
      <c r="D47" s="23" t="str">
        <f t="shared" si="11"/>
        <v>Social</v>
      </c>
      <c r="E47" s="24" t="s">
        <v>154</v>
      </c>
      <c r="F47" s="25" t="s">
        <v>170</v>
      </c>
      <c r="G47" s="25"/>
      <c r="H47" s="26">
        <v>1200</v>
      </c>
    </row>
    <row r="48" spans="1:8" ht="42" customHeight="1" thickBot="1">
      <c r="A48" s="22" t="s">
        <v>129</v>
      </c>
      <c r="B48" s="23" t="str">
        <f t="shared" si="9"/>
        <v>X</v>
      </c>
      <c r="C48" s="23" t="str">
        <f t="shared" si="10"/>
        <v/>
      </c>
      <c r="D48" s="23" t="str">
        <f t="shared" si="11"/>
        <v>Social</v>
      </c>
      <c r="E48" s="24" t="s">
        <v>153</v>
      </c>
      <c r="F48" s="25" t="s">
        <v>175</v>
      </c>
      <c r="G48" s="25"/>
      <c r="H48" s="26">
        <v>1200</v>
      </c>
    </row>
    <row r="49" spans="1:8" ht="42" customHeight="1" thickBot="1">
      <c r="A49" s="22" t="s">
        <v>129</v>
      </c>
      <c r="B49" s="23" t="str">
        <f t="shared" ref="B49:B52" si="12">IF(ISERROR(FIND("Ayuda",A49)),"","X")</f>
        <v>X</v>
      </c>
      <c r="C49" s="23" t="str">
        <f t="shared" ref="C49:C52" si="13">IF(ISERROR(FIND("Subsidio",A49)),"","X")</f>
        <v/>
      </c>
      <c r="D49" s="23" t="str">
        <f t="shared" ref="D49:D52" si="14">IF(B49="X","Social",IF(C49="X","Económico",""))</f>
        <v>Social</v>
      </c>
      <c r="E49" s="24" t="s">
        <v>161</v>
      </c>
      <c r="F49" s="24" t="s">
        <v>160</v>
      </c>
      <c r="G49" s="25"/>
      <c r="H49" s="26">
        <v>400</v>
      </c>
    </row>
    <row r="50" spans="1:8" ht="42" customHeight="1" thickBot="1">
      <c r="A50" s="22" t="s">
        <v>129</v>
      </c>
      <c r="B50" s="23" t="str">
        <f t="shared" ref="B50" si="15">IF(ISERROR(FIND("Ayuda",A50)),"","X")</f>
        <v>X</v>
      </c>
      <c r="C50" s="23" t="str">
        <f t="shared" ref="C50" si="16">IF(ISERROR(FIND("Subsidio",A50)),"","X")</f>
        <v/>
      </c>
      <c r="D50" s="23" t="str">
        <f t="shared" ref="D50" si="17">IF(B50="X","Social",IF(C50="X","Económico",""))</f>
        <v>Social</v>
      </c>
      <c r="E50" s="24" t="s">
        <v>164</v>
      </c>
      <c r="F50" s="24" t="s">
        <v>163</v>
      </c>
      <c r="G50" s="25"/>
      <c r="H50" s="26">
        <v>300</v>
      </c>
    </row>
    <row r="51" spans="1:8" ht="42" customHeight="1" thickBot="1">
      <c r="A51" s="22" t="s">
        <v>129</v>
      </c>
      <c r="B51" s="23" t="str">
        <f t="shared" si="12"/>
        <v>X</v>
      </c>
      <c r="C51" s="23" t="str">
        <f t="shared" si="13"/>
        <v/>
      </c>
      <c r="D51" s="23" t="str">
        <f t="shared" si="14"/>
        <v>Social</v>
      </c>
      <c r="E51" s="24"/>
      <c r="F51" s="25"/>
      <c r="G51" s="25"/>
      <c r="H51" s="26"/>
    </row>
    <row r="52" spans="1:8" ht="42" customHeight="1" thickBot="1">
      <c r="A52" s="22" t="s">
        <v>129</v>
      </c>
      <c r="B52" s="23" t="str">
        <f t="shared" si="12"/>
        <v>X</v>
      </c>
      <c r="C52" s="23" t="str">
        <f t="shared" si="13"/>
        <v/>
      </c>
      <c r="D52" s="23" t="str">
        <f t="shared" si="14"/>
        <v>Social</v>
      </c>
      <c r="E52" s="28" t="s">
        <v>168</v>
      </c>
      <c r="F52" s="25" t="s">
        <v>169</v>
      </c>
      <c r="G52" s="25"/>
      <c r="H52" s="26">
        <v>350</v>
      </c>
    </row>
    <row r="53" spans="1:8" ht="42" customHeight="1" thickBot="1">
      <c r="A53" s="22" t="s">
        <v>129</v>
      </c>
      <c r="B53" s="23" t="str">
        <f t="shared" si="6"/>
        <v>X</v>
      </c>
      <c r="C53" s="23" t="str">
        <f t="shared" si="7"/>
        <v/>
      </c>
      <c r="D53" s="23" t="str">
        <f t="shared" si="8"/>
        <v>Social</v>
      </c>
      <c r="E53" s="27" t="s">
        <v>162</v>
      </c>
      <c r="F53" s="25" t="s">
        <v>158</v>
      </c>
      <c r="G53" s="25"/>
      <c r="H53" s="26">
        <v>2000</v>
      </c>
    </row>
    <row r="54" spans="1:8" ht="42" customHeight="1" thickBot="1">
      <c r="A54" s="22" t="s">
        <v>129</v>
      </c>
      <c r="B54" s="23" t="str">
        <f t="shared" si="6"/>
        <v>X</v>
      </c>
      <c r="C54" s="23" t="str">
        <f t="shared" si="7"/>
        <v/>
      </c>
      <c r="D54" s="23" t="str">
        <f t="shared" si="8"/>
        <v>Social</v>
      </c>
      <c r="E54" s="24" t="s">
        <v>159</v>
      </c>
      <c r="F54" s="25"/>
      <c r="G54" s="25"/>
      <c r="H54" s="26">
        <v>922.59</v>
      </c>
    </row>
    <row r="55" spans="1:8" ht="42" customHeight="1" thickBot="1">
      <c r="A55" s="22" t="s">
        <v>129</v>
      </c>
      <c r="B55" s="23" t="str">
        <f t="shared" si="6"/>
        <v>X</v>
      </c>
      <c r="C55" s="23" t="str">
        <f t="shared" si="7"/>
        <v/>
      </c>
      <c r="D55" s="23" t="str">
        <f t="shared" si="8"/>
        <v>Social</v>
      </c>
      <c r="E55" s="25"/>
      <c r="F55" s="25"/>
      <c r="G55" s="25"/>
      <c r="H55" s="26"/>
    </row>
  </sheetData>
  <sheetProtection formatCells="0" formatRows="0" insertRows="0" deleteRows="0"/>
  <autoFilter ref="A5:J55" xr:uid="{00000000-0001-0000-0000-000000000000}"/>
  <dataConsolidate/>
  <mergeCells count="3">
    <mergeCell ref="B1:F1"/>
    <mergeCell ref="B2:D2"/>
    <mergeCell ref="B3:D3"/>
  </mergeCells>
  <phoneticPr fontId="10" type="noConversion"/>
  <dataValidations count="2">
    <dataValidation type="list" allowBlank="1" showInputMessage="1" showErrorMessage="1" sqref="B2" xr:uid="{00000000-0002-0000-0000-000000000000}">
      <formula1>periodo</formula1>
    </dataValidation>
    <dataValidation type="list" allowBlank="1" showInputMessage="1" showErrorMessage="1" sqref="B3" xr:uid="{00000000-0002-0000-0000-000001000000}">
      <formula1>año</formula1>
    </dataValidation>
  </dataValidations>
  <printOptions horizontalCentered="1"/>
  <pageMargins left="0.70866141732283472" right="0.39370078740157483" top="0.9055118110236221" bottom="1.299212598425197" header="0.47244094488188981" footer="0.31496062992125984"/>
  <pageSetup scale="46" fitToHeight="0" orientation="portrait" horizontalDpi="4294967294" r:id="rId1"/>
  <headerFooter>
    <oddHeader>&amp;L&amp;G&amp;CCONSEJO DE ARMONIZACIÓN CONTABLE DEL ESTADO DE CAMPECHE
LEY GENERAL DE CONTABILIDAD GUBERNAMENTAL - TITULO V
Norma para establecer la estructura de información de montos pagados por ayudas y subsidios&amp;R&amp;G</oddHeader>
    <oddFooter xml:space="preserve">&amp;L&amp;"-,Negrita"Elaboró
Ing. Tomas Euan Panti
Jefe de Administración y Finanzas del DIF.de Hecelchakán
&amp;CPag &amp;P de &amp;P&amp;R&amp;"-,Negrita"Aprobó
Tec. Paulina Maas Rodríguez
Directora del Sistema para el Desarrollo Integral de la Familia de Hecelchakán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COG!$A$2:$A$19</xm:f>
          </x14:formula1>
          <xm:sqref>A6:A55</xm:sqref>
        </x14:dataValidation>
        <x14:dataValidation type="list" allowBlank="1" showInputMessage="1" showErrorMessage="1" xr:uid="{00000000-0002-0000-0000-000003000000}">
          <x14:formula1>
            <xm:f>Datos!$B$3:$B$111</xm:f>
          </x14:formula1>
          <xm:sqref>B1:F1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D111"/>
  <sheetViews>
    <sheetView workbookViewId="0">
      <selection activeCell="B11" sqref="B11"/>
    </sheetView>
  </sheetViews>
  <sheetFormatPr baseColWidth="10" defaultColWidth="11.44140625" defaultRowHeight="14.4"/>
  <cols>
    <col min="2" max="2" width="83" customWidth="1"/>
    <col min="3" max="3" width="24.44140625" customWidth="1"/>
    <col min="4" max="4" width="23.88671875" customWidth="1"/>
  </cols>
  <sheetData>
    <row r="2" spans="2:4">
      <c r="B2" t="s">
        <v>15</v>
      </c>
      <c r="C2" t="s">
        <v>16</v>
      </c>
      <c r="D2" t="s">
        <v>17</v>
      </c>
    </row>
    <row r="3" spans="2:4">
      <c r="B3" s="5" t="s">
        <v>1</v>
      </c>
      <c r="C3" s="5" t="s">
        <v>3</v>
      </c>
      <c r="D3" s="5" t="s">
        <v>5</v>
      </c>
    </row>
    <row r="4" spans="2:4">
      <c r="B4" s="8" t="s">
        <v>147</v>
      </c>
      <c r="C4" t="s">
        <v>19</v>
      </c>
      <c r="D4">
        <v>2021</v>
      </c>
    </row>
    <row r="5" spans="2:4">
      <c r="B5" t="s">
        <v>18</v>
      </c>
      <c r="C5" t="s">
        <v>21</v>
      </c>
      <c r="D5">
        <v>2022</v>
      </c>
    </row>
    <row r="6" spans="2:4">
      <c r="B6" t="s">
        <v>20</v>
      </c>
      <c r="C6" t="s">
        <v>23</v>
      </c>
      <c r="D6">
        <v>2023</v>
      </c>
    </row>
    <row r="7" spans="2:4">
      <c r="B7" t="s">
        <v>22</v>
      </c>
      <c r="C7" t="s">
        <v>25</v>
      </c>
      <c r="D7">
        <v>2024</v>
      </c>
    </row>
    <row r="8" spans="2:4">
      <c r="B8" t="s">
        <v>24</v>
      </c>
      <c r="D8">
        <v>2025</v>
      </c>
    </row>
    <row r="9" spans="2:4">
      <c r="B9" t="s">
        <v>26</v>
      </c>
      <c r="D9">
        <v>2026</v>
      </c>
    </row>
    <row r="10" spans="2:4">
      <c r="B10" t="s">
        <v>27</v>
      </c>
      <c r="D10">
        <v>2027</v>
      </c>
    </row>
    <row r="11" spans="2:4">
      <c r="B11" t="s">
        <v>28</v>
      </c>
    </row>
    <row r="12" spans="2:4">
      <c r="B12" t="s">
        <v>29</v>
      </c>
    </row>
    <row r="13" spans="2:4">
      <c r="B13" t="s">
        <v>30</v>
      </c>
    </row>
    <row r="14" spans="2:4">
      <c r="B14" t="s">
        <v>31</v>
      </c>
    </row>
    <row r="15" spans="2:4">
      <c r="B15" t="s">
        <v>32</v>
      </c>
    </row>
    <row r="16" spans="2:4">
      <c r="B16" t="s">
        <v>33</v>
      </c>
    </row>
    <row r="17" spans="2:2">
      <c r="B17" t="s">
        <v>34</v>
      </c>
    </row>
    <row r="18" spans="2:2">
      <c r="B18" t="s">
        <v>35</v>
      </c>
    </row>
    <row r="19" spans="2:2">
      <c r="B19" t="s">
        <v>36</v>
      </c>
    </row>
    <row r="20" spans="2:2">
      <c r="B20" t="s">
        <v>37</v>
      </c>
    </row>
    <row r="21" spans="2:2">
      <c r="B21" t="s">
        <v>38</v>
      </c>
    </row>
    <row r="22" spans="2:2">
      <c r="B22" t="s">
        <v>39</v>
      </c>
    </row>
    <row r="23" spans="2:2">
      <c r="B23" t="s">
        <v>40</v>
      </c>
    </row>
    <row r="24" spans="2:2">
      <c r="B24" t="s">
        <v>41</v>
      </c>
    </row>
    <row r="25" spans="2:2">
      <c r="B25" t="s">
        <v>42</v>
      </c>
    </row>
    <row r="26" spans="2:2">
      <c r="B26" t="s">
        <v>43</v>
      </c>
    </row>
    <row r="27" spans="2:2">
      <c r="B27" t="s">
        <v>44</v>
      </c>
    </row>
    <row r="28" spans="2:2">
      <c r="B28" t="s">
        <v>45</v>
      </c>
    </row>
    <row r="29" spans="2:2">
      <c r="B29" t="s">
        <v>46</v>
      </c>
    </row>
    <row r="30" spans="2:2">
      <c r="B30" t="s">
        <v>47</v>
      </c>
    </row>
    <row r="31" spans="2:2">
      <c r="B31" t="s">
        <v>48</v>
      </c>
    </row>
    <row r="32" spans="2:2">
      <c r="B32" t="s">
        <v>49</v>
      </c>
    </row>
    <row r="33" spans="2:2">
      <c r="B33" t="s">
        <v>50</v>
      </c>
    </row>
    <row r="34" spans="2:2">
      <c r="B34" t="s">
        <v>51</v>
      </c>
    </row>
    <row r="35" spans="2:2">
      <c r="B35" t="s">
        <v>52</v>
      </c>
    </row>
    <row r="36" spans="2:2">
      <c r="B36" t="s">
        <v>53</v>
      </c>
    </row>
    <row r="37" spans="2:2">
      <c r="B37" t="s">
        <v>54</v>
      </c>
    </row>
    <row r="38" spans="2:2">
      <c r="B38" t="s">
        <v>55</v>
      </c>
    </row>
    <row r="39" spans="2:2">
      <c r="B39" t="s">
        <v>56</v>
      </c>
    </row>
    <row r="40" spans="2:2">
      <c r="B40" t="s">
        <v>57</v>
      </c>
    </row>
    <row r="41" spans="2:2">
      <c r="B41" t="s">
        <v>58</v>
      </c>
    </row>
    <row r="42" spans="2:2">
      <c r="B42" t="s">
        <v>59</v>
      </c>
    </row>
    <row r="43" spans="2:2">
      <c r="B43" t="s">
        <v>60</v>
      </c>
    </row>
    <row r="44" spans="2:2">
      <c r="B44" t="s">
        <v>61</v>
      </c>
    </row>
    <row r="45" spans="2:2">
      <c r="B45" t="s">
        <v>62</v>
      </c>
    </row>
    <row r="46" spans="2:2">
      <c r="B46" t="s">
        <v>63</v>
      </c>
    </row>
    <row r="47" spans="2:2">
      <c r="B47" t="s">
        <v>64</v>
      </c>
    </row>
    <row r="48" spans="2:2">
      <c r="B48" t="s">
        <v>65</v>
      </c>
    </row>
    <row r="49" spans="2:2">
      <c r="B49" t="s">
        <v>66</v>
      </c>
    </row>
    <row r="50" spans="2:2">
      <c r="B50" t="s">
        <v>67</v>
      </c>
    </row>
    <row r="51" spans="2:2">
      <c r="B51" t="s">
        <v>68</v>
      </c>
    </row>
    <row r="52" spans="2:2">
      <c r="B52" t="s">
        <v>69</v>
      </c>
    </row>
    <row r="53" spans="2:2">
      <c r="B53" t="s">
        <v>70</v>
      </c>
    </row>
    <row r="54" spans="2:2">
      <c r="B54" t="s">
        <v>71</v>
      </c>
    </row>
    <row r="55" spans="2:2">
      <c r="B55" t="s">
        <v>72</v>
      </c>
    </row>
    <row r="56" spans="2:2">
      <c r="B56" t="s">
        <v>73</v>
      </c>
    </row>
    <row r="57" spans="2:2">
      <c r="B57" s="6" t="s">
        <v>74</v>
      </c>
    </row>
    <row r="58" spans="2:2">
      <c r="B58" s="6" t="s">
        <v>75</v>
      </c>
    </row>
    <row r="59" spans="2:2">
      <c r="B59" s="6" t="s">
        <v>76</v>
      </c>
    </row>
    <row r="60" spans="2:2">
      <c r="B60" t="s">
        <v>77</v>
      </c>
    </row>
    <row r="61" spans="2:2">
      <c r="B61" t="s">
        <v>78</v>
      </c>
    </row>
    <row r="62" spans="2:2">
      <c r="B62" t="s">
        <v>79</v>
      </c>
    </row>
    <row r="63" spans="2:2">
      <c r="B63" t="s">
        <v>80</v>
      </c>
    </row>
    <row r="64" spans="2:2">
      <c r="B64" t="s">
        <v>81</v>
      </c>
    </row>
    <row r="65" spans="2:2">
      <c r="B65" t="s">
        <v>82</v>
      </c>
    </row>
    <row r="66" spans="2:2">
      <c r="B66" t="s">
        <v>83</v>
      </c>
    </row>
    <row r="67" spans="2:2">
      <c r="B67" t="s">
        <v>84</v>
      </c>
    </row>
    <row r="68" spans="2:2">
      <c r="B68" t="s">
        <v>85</v>
      </c>
    </row>
    <row r="69" spans="2:2">
      <c r="B69" t="s">
        <v>86</v>
      </c>
    </row>
    <row r="70" spans="2:2">
      <c r="B70" t="s">
        <v>87</v>
      </c>
    </row>
    <row r="71" spans="2:2">
      <c r="B71" t="s">
        <v>88</v>
      </c>
    </row>
    <row r="72" spans="2:2">
      <c r="B72" t="s">
        <v>89</v>
      </c>
    </row>
    <row r="73" spans="2:2">
      <c r="B73" t="s">
        <v>90</v>
      </c>
    </row>
    <row r="74" spans="2:2">
      <c r="B74" t="s">
        <v>91</v>
      </c>
    </row>
    <row r="75" spans="2:2">
      <c r="B75" t="s">
        <v>92</v>
      </c>
    </row>
    <row r="76" spans="2:2">
      <c r="B76" t="s">
        <v>93</v>
      </c>
    </row>
    <row r="77" spans="2:2">
      <c r="B77" t="s">
        <v>94</v>
      </c>
    </row>
    <row r="78" spans="2:2">
      <c r="B78" t="s">
        <v>95</v>
      </c>
    </row>
    <row r="79" spans="2:2">
      <c r="B79" t="s">
        <v>96</v>
      </c>
    </row>
    <row r="80" spans="2:2">
      <c r="B80" t="s">
        <v>97</v>
      </c>
    </row>
    <row r="81" spans="2:2">
      <c r="B81" t="s">
        <v>98</v>
      </c>
    </row>
    <row r="82" spans="2:2">
      <c r="B82" t="s">
        <v>99</v>
      </c>
    </row>
    <row r="83" spans="2:2">
      <c r="B83" t="s">
        <v>100</v>
      </c>
    </row>
    <row r="84" spans="2:2">
      <c r="B84" t="s">
        <v>101</v>
      </c>
    </row>
    <row r="85" spans="2:2">
      <c r="B85" t="s">
        <v>102</v>
      </c>
    </row>
    <row r="86" spans="2:2">
      <c r="B86" t="s">
        <v>103</v>
      </c>
    </row>
    <row r="87" spans="2:2">
      <c r="B87" s="6" t="s">
        <v>104</v>
      </c>
    </row>
    <row r="88" spans="2:2">
      <c r="B88" s="6" t="s">
        <v>105</v>
      </c>
    </row>
    <row r="89" spans="2:2">
      <c r="B89" s="6" t="s">
        <v>106</v>
      </c>
    </row>
    <row r="90" spans="2:2">
      <c r="B90" t="s">
        <v>107</v>
      </c>
    </row>
    <row r="91" spans="2:2">
      <c r="B91" t="s">
        <v>108</v>
      </c>
    </row>
    <row r="92" spans="2:2">
      <c r="B92" t="s">
        <v>109</v>
      </c>
    </row>
    <row r="93" spans="2:2">
      <c r="B93" t="s">
        <v>110</v>
      </c>
    </row>
    <row r="94" spans="2:2">
      <c r="B94" t="s">
        <v>111</v>
      </c>
    </row>
    <row r="95" spans="2:2">
      <c r="B95" t="s">
        <v>112</v>
      </c>
    </row>
    <row r="96" spans="2:2">
      <c r="B96" t="s">
        <v>113</v>
      </c>
    </row>
    <row r="97" spans="2:2">
      <c r="B97" t="s">
        <v>114</v>
      </c>
    </row>
    <row r="98" spans="2:2">
      <c r="B98" t="s">
        <v>115</v>
      </c>
    </row>
    <row r="99" spans="2:2">
      <c r="B99" t="s">
        <v>116</v>
      </c>
    </row>
    <row r="100" spans="2:2">
      <c r="B100" t="s">
        <v>117</v>
      </c>
    </row>
    <row r="101" spans="2:2">
      <c r="B101" t="s">
        <v>118</v>
      </c>
    </row>
    <row r="102" spans="2:2">
      <c r="B102" t="s">
        <v>119</v>
      </c>
    </row>
    <row r="103" spans="2:2">
      <c r="B103" t="s">
        <v>120</v>
      </c>
    </row>
    <row r="104" spans="2:2">
      <c r="B104" t="s">
        <v>121</v>
      </c>
    </row>
    <row r="105" spans="2:2">
      <c r="B105" t="s">
        <v>122</v>
      </c>
    </row>
    <row r="106" spans="2:2">
      <c r="B106" t="s">
        <v>123</v>
      </c>
    </row>
    <row r="107" spans="2:2">
      <c r="B107" t="s">
        <v>124</v>
      </c>
    </row>
    <row r="108" spans="2:2">
      <c r="B108" t="s">
        <v>146</v>
      </c>
    </row>
    <row r="109" spans="2:2">
      <c r="B109" t="s">
        <v>125</v>
      </c>
    </row>
    <row r="110" spans="2:2">
      <c r="B110" t="s">
        <v>126</v>
      </c>
    </row>
    <row r="111" spans="2:2">
      <c r="B111" t="s">
        <v>127</v>
      </c>
    </row>
  </sheetData>
  <sheetProtection algorithmName="SHA-512" hashValue="TKUxJc8mmetxB80vucrwlB8Vr62gaPPYrv6b8xqg29QrX6Hkx/9waIIB3QOsiAeP2FfN/gIaJJwOnGsMXIJZig==" saltValue="Lv1lS9QeaqNb9+NcpwbrjQ==" spinCount="100000" sheet="1" objects="1" scenarios="1" insertRows="0" deleteRows="0"/>
  <pageMargins left="0.7" right="0.7" top="0.75" bottom="0.75" header="0.3" footer="0.3"/>
  <pageSetup orientation="landscape" horizontalDpi="0" verticalDpi="0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9"/>
  <sheetViews>
    <sheetView workbookViewId="0">
      <selection activeCell="A4" sqref="A4"/>
    </sheetView>
  </sheetViews>
  <sheetFormatPr baseColWidth="10" defaultColWidth="11.44140625" defaultRowHeight="14.4"/>
  <cols>
    <col min="1" max="1" width="54.6640625" customWidth="1"/>
  </cols>
  <sheetData>
    <row r="1" spans="1:1">
      <c r="A1" s="4" t="s">
        <v>128</v>
      </c>
    </row>
    <row r="2" spans="1:1" ht="15" thickBot="1">
      <c r="A2" s="7" t="s">
        <v>14</v>
      </c>
    </row>
    <row r="3" spans="1:1" ht="15" thickBot="1">
      <c r="A3" s="2" t="s">
        <v>129</v>
      </c>
    </row>
    <row r="4" spans="1:1" ht="15" thickBot="1">
      <c r="A4" s="2" t="s">
        <v>130</v>
      </c>
    </row>
    <row r="5" spans="1:1" ht="15" thickBot="1">
      <c r="A5" s="2" t="s">
        <v>131</v>
      </c>
    </row>
    <row r="6" spans="1:1" ht="15" thickBot="1">
      <c r="A6" s="2" t="s">
        <v>132</v>
      </c>
    </row>
    <row r="7" spans="1:1" ht="15" thickBot="1">
      <c r="A7" s="2" t="s">
        <v>133</v>
      </c>
    </row>
    <row r="8" spans="1:1" ht="15" thickBot="1">
      <c r="A8" s="2" t="s">
        <v>134</v>
      </c>
    </row>
    <row r="9" spans="1:1" ht="15" thickBot="1">
      <c r="A9" s="2" t="s">
        <v>135</v>
      </c>
    </row>
    <row r="10" spans="1:1" ht="15" thickBot="1">
      <c r="A10" s="2" t="s">
        <v>136</v>
      </c>
    </row>
    <row r="11" spans="1:1" ht="15" thickBot="1">
      <c r="A11" s="1" t="s">
        <v>137</v>
      </c>
    </row>
    <row r="12" spans="1:1" ht="15" thickBot="1">
      <c r="A12" s="1" t="s">
        <v>138</v>
      </c>
    </row>
    <row r="13" spans="1:1" ht="15" thickBot="1">
      <c r="A13" s="1" t="s">
        <v>139</v>
      </c>
    </row>
    <row r="14" spans="1:1" ht="15" thickBot="1">
      <c r="A14" s="1" t="s">
        <v>140</v>
      </c>
    </row>
    <row r="15" spans="1:1" ht="15" thickBot="1">
      <c r="A15" s="1" t="s">
        <v>141</v>
      </c>
    </row>
    <row r="16" spans="1:1" ht="15" thickBot="1">
      <c r="A16" s="1" t="s">
        <v>142</v>
      </c>
    </row>
    <row r="17" spans="1:1" ht="15" thickBot="1">
      <c r="A17" s="1" t="s">
        <v>143</v>
      </c>
    </row>
    <row r="18" spans="1:1" ht="15" thickBot="1">
      <c r="A18" s="1" t="s">
        <v>144</v>
      </c>
    </row>
    <row r="19" spans="1:1">
      <c r="A19" s="3" t="s">
        <v>145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</vt:lpstr>
      <vt:lpstr>Datos</vt:lpstr>
      <vt:lpstr>COG</vt:lpstr>
      <vt:lpstr>año</vt:lpstr>
      <vt:lpstr>entes</vt:lpstr>
      <vt:lpstr>periodo</vt:lpstr>
      <vt:lpstr>Formato!Títulos_a_imprimir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SEFIN</dc:creator>
  <cp:keywords/>
  <dc:description/>
  <cp:lastModifiedBy>angelina pat</cp:lastModifiedBy>
  <cp:revision/>
  <cp:lastPrinted>2025-02-13T16:18:56Z</cp:lastPrinted>
  <dcterms:created xsi:type="dcterms:W3CDTF">2017-01-23T21:55:58Z</dcterms:created>
  <dcterms:modified xsi:type="dcterms:W3CDTF">2025-02-13T16:46:39Z</dcterms:modified>
  <cp:category/>
  <cp:contentStatus/>
</cp:coreProperties>
</file>